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uty CAM\Google Drive\02. GAM CAMO Staff Training\"/>
    </mc:Choice>
  </mc:AlternateContent>
  <xr:revisionPtr revIDLastSave="0" documentId="13_ncr:1_{6ED785BD-0209-4EE8-87B4-F9A8CD09A02E}" xr6:coauthVersionLast="47" xr6:coauthVersionMax="47" xr10:uidLastSave="{00000000-0000-0000-0000-000000000000}"/>
  <bookViews>
    <workbookView xWindow="-108" yWindow="-108" windowWidth="23256" windowHeight="12456" activeTab="1" xr2:uid="{05823777-1195-4BAE-980B-8B2E984096F3}"/>
  </bookViews>
  <sheets>
    <sheet name="Staff Listing" sheetId="9" r:id="rId1"/>
    <sheet name="Staff Training Record" sheetId="8" r:id="rId2"/>
    <sheet name="CAMO Management" sheetId="14" r:id="rId3"/>
    <sheet name="CAMO ARS" sheetId="13" r:id="rId4"/>
    <sheet name="CAMO WE" sheetId="15" r:id="rId5"/>
    <sheet name="CAMO Support Staff" sheetId="12" r:id="rId6"/>
    <sheet name="CAMO Protege" sheetId="10" r:id="rId7"/>
    <sheet name="CAMO RMPAOF" sheetId="6" r:id="rId8"/>
  </sheets>
  <definedNames>
    <definedName name="_xlnm._FilterDatabase" localSheetId="1" hidden="1">'Staff Training Record'!$A$1:$AI$29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8" l="1"/>
  <c r="E18" i="8"/>
  <c r="N18" i="8"/>
  <c r="K18" i="8"/>
  <c r="H18" i="8"/>
  <c r="E10" i="12"/>
  <c r="N20" i="12"/>
  <c r="K20" i="12"/>
  <c r="H20" i="12"/>
  <c r="E20" i="12"/>
  <c r="E5" i="14"/>
  <c r="K8" i="10"/>
  <c r="H8" i="10"/>
  <c r="E8" i="10"/>
  <c r="K10" i="12"/>
  <c r="H10" i="12"/>
  <c r="N10" i="12"/>
  <c r="N7" i="15"/>
  <c r="K7" i="15"/>
  <c r="H7" i="15"/>
  <c r="E7" i="15"/>
  <c r="N6" i="15"/>
  <c r="K6" i="15"/>
  <c r="H6" i="15"/>
  <c r="E6" i="15"/>
  <c r="N5" i="15"/>
  <c r="K5" i="15"/>
  <c r="H5" i="15"/>
  <c r="E5" i="15"/>
  <c r="N4" i="15"/>
  <c r="K4" i="15"/>
  <c r="H4" i="15"/>
  <c r="M1" i="15"/>
  <c r="K6" i="14"/>
  <c r="H6" i="14"/>
  <c r="E6" i="14"/>
  <c r="K5" i="14"/>
  <c r="H5" i="14"/>
  <c r="E4" i="14"/>
  <c r="J1" i="14"/>
  <c r="N10" i="13"/>
  <c r="K10" i="13"/>
  <c r="H10" i="13"/>
  <c r="N9" i="13"/>
  <c r="H9" i="13"/>
  <c r="N8" i="13"/>
  <c r="K8" i="13"/>
  <c r="H8" i="13"/>
  <c r="N7" i="13"/>
  <c r="K7" i="13"/>
  <c r="H7" i="13"/>
  <c r="N6" i="13"/>
  <c r="K6" i="13"/>
  <c r="H6" i="13"/>
  <c r="N5" i="13"/>
  <c r="K5" i="13"/>
  <c r="H5" i="13"/>
  <c r="N4" i="13"/>
  <c r="K4" i="13"/>
  <c r="H4" i="13"/>
  <c r="M1" i="13"/>
  <c r="N32" i="12"/>
  <c r="K32" i="12"/>
  <c r="H32" i="12"/>
  <c r="E32" i="12"/>
  <c r="N31" i="12"/>
  <c r="K31" i="12"/>
  <c r="H31" i="12"/>
  <c r="E31" i="12"/>
  <c r="N30" i="12"/>
  <c r="K30" i="12"/>
  <c r="H30" i="12"/>
  <c r="E30" i="12"/>
  <c r="N29" i="12"/>
  <c r="K29" i="12"/>
  <c r="H29" i="12"/>
  <c r="E29" i="12"/>
  <c r="N28" i="12"/>
  <c r="K28" i="12"/>
  <c r="H28" i="12"/>
  <c r="E28" i="12"/>
  <c r="N27" i="12"/>
  <c r="K27" i="12"/>
  <c r="H27" i="12"/>
  <c r="E27" i="12"/>
  <c r="N26" i="12"/>
  <c r="K26" i="12"/>
  <c r="H26" i="12"/>
  <c r="E26" i="12"/>
  <c r="N25" i="12"/>
  <c r="K25" i="12"/>
  <c r="H25" i="12"/>
  <c r="E25" i="12"/>
  <c r="N24" i="12"/>
  <c r="K24" i="12"/>
  <c r="H24" i="12"/>
  <c r="E24" i="12"/>
  <c r="N23" i="12"/>
  <c r="K23" i="12"/>
  <c r="H23" i="12"/>
  <c r="E23" i="12"/>
  <c r="N22" i="12"/>
  <c r="K22" i="12"/>
  <c r="H22" i="12"/>
  <c r="E22" i="12"/>
  <c r="N21" i="12"/>
  <c r="K21" i="12"/>
  <c r="H21" i="12"/>
  <c r="E21" i="12"/>
  <c r="N19" i="12"/>
  <c r="K19" i="12"/>
  <c r="H19" i="12"/>
  <c r="E19" i="12"/>
  <c r="N18" i="12"/>
  <c r="K18" i="12"/>
  <c r="H18" i="12"/>
  <c r="E18" i="12"/>
  <c r="N17" i="12"/>
  <c r="K17" i="12"/>
  <c r="H17" i="12"/>
  <c r="E17" i="12"/>
  <c r="N16" i="12"/>
  <c r="K16" i="12"/>
  <c r="H16" i="12"/>
  <c r="E16" i="12"/>
  <c r="N15" i="12"/>
  <c r="K15" i="12"/>
  <c r="H15" i="12"/>
  <c r="E15" i="12"/>
  <c r="N14" i="12"/>
  <c r="K14" i="12"/>
  <c r="H14" i="12"/>
  <c r="E14" i="12"/>
  <c r="N13" i="12"/>
  <c r="K13" i="12"/>
  <c r="H13" i="12"/>
  <c r="E13" i="12"/>
  <c r="N12" i="12"/>
  <c r="K12" i="12"/>
  <c r="H12" i="12"/>
  <c r="E12" i="12"/>
  <c r="N9" i="12"/>
  <c r="K9" i="12"/>
  <c r="H9" i="12"/>
  <c r="E9" i="12"/>
  <c r="N11" i="12"/>
  <c r="K11" i="12"/>
  <c r="H11" i="12"/>
  <c r="E11" i="12"/>
  <c r="N8" i="12"/>
  <c r="K8" i="12"/>
  <c r="H8" i="12"/>
  <c r="E8" i="12"/>
  <c r="N7" i="12"/>
  <c r="K7" i="12"/>
  <c r="H7" i="12"/>
  <c r="E7" i="12"/>
  <c r="N6" i="12"/>
  <c r="K6" i="12"/>
  <c r="H6" i="12"/>
  <c r="E6" i="12"/>
  <c r="N5" i="12"/>
  <c r="K5" i="12"/>
  <c r="H5" i="12"/>
  <c r="E5" i="12"/>
  <c r="N4" i="12"/>
  <c r="K4" i="12"/>
  <c r="H4" i="12"/>
  <c r="E4" i="12"/>
  <c r="M1" i="12"/>
  <c r="O10" i="12" s="1"/>
  <c r="K7" i="10"/>
  <c r="H7" i="10"/>
  <c r="E7" i="10"/>
  <c r="K6" i="10"/>
  <c r="H6" i="10"/>
  <c r="E6" i="10"/>
  <c r="K5" i="10"/>
  <c r="H5" i="10"/>
  <c r="E5" i="10"/>
  <c r="K4" i="10"/>
  <c r="H4" i="10"/>
  <c r="E4" i="10"/>
  <c r="J1" i="10"/>
  <c r="N31" i="8"/>
  <c r="K31" i="8"/>
  <c r="H31" i="8"/>
  <c r="F10" i="12" l="1"/>
  <c r="O20" i="12"/>
  <c r="L20" i="12"/>
  <c r="F20" i="12"/>
  <c r="I20" i="12"/>
  <c r="L8" i="10"/>
  <c r="I8" i="10"/>
  <c r="F8" i="10"/>
  <c r="L10" i="12"/>
  <c r="I10" i="12"/>
  <c r="O4" i="15"/>
  <c r="L5" i="15"/>
  <c r="F6" i="15"/>
  <c r="I6" i="15"/>
  <c r="F7" i="15"/>
  <c r="O5" i="15"/>
  <c r="L6" i="15"/>
  <c r="I7" i="15"/>
  <c r="L7" i="15"/>
  <c r="I4" i="15"/>
  <c r="O7" i="15"/>
  <c r="O6" i="15"/>
  <c r="L4" i="15"/>
  <c r="F5" i="15"/>
  <c r="I5" i="15"/>
  <c r="L6" i="14"/>
  <c r="F6" i="14"/>
  <c r="I6" i="14"/>
  <c r="F4" i="14"/>
  <c r="F5" i="14"/>
  <c r="I5" i="14"/>
  <c r="L5" i="14"/>
  <c r="I6" i="13"/>
  <c r="O8" i="13"/>
  <c r="I9" i="13"/>
  <c r="L6" i="13"/>
  <c r="I10" i="13"/>
  <c r="O4" i="13"/>
  <c r="L7" i="13"/>
  <c r="L10" i="13"/>
  <c r="O6" i="13"/>
  <c r="I7" i="13"/>
  <c r="I5" i="13"/>
  <c r="O7" i="13"/>
  <c r="O10" i="13"/>
  <c r="O9" i="13"/>
  <c r="L5" i="13"/>
  <c r="I8" i="13"/>
  <c r="I4" i="13"/>
  <c r="L4" i="13"/>
  <c r="O5" i="13"/>
  <c r="L8" i="13"/>
  <c r="I11" i="12"/>
  <c r="I6" i="12"/>
  <c r="I8" i="12"/>
  <c r="I4" i="12"/>
  <c r="I12" i="12"/>
  <c r="I14" i="12"/>
  <c r="I16" i="12"/>
  <c r="I18" i="12"/>
  <c r="I21" i="12"/>
  <c r="I23" i="12"/>
  <c r="I25" i="12"/>
  <c r="I27" i="12"/>
  <c r="I29" i="12"/>
  <c r="I31" i="12"/>
  <c r="O4" i="12"/>
  <c r="O6" i="12"/>
  <c r="O8" i="12"/>
  <c r="O11" i="12"/>
  <c r="O12" i="12"/>
  <c r="O14" i="12"/>
  <c r="O16" i="12"/>
  <c r="O18" i="12"/>
  <c r="O21" i="12"/>
  <c r="O23" i="12"/>
  <c r="O25" i="12"/>
  <c r="O27" i="12"/>
  <c r="O29" i="12"/>
  <c r="O31" i="12"/>
  <c r="I5" i="12"/>
  <c r="I7" i="12"/>
  <c r="I9" i="12"/>
  <c r="I13" i="12"/>
  <c r="I15" i="12"/>
  <c r="I17" i="12"/>
  <c r="I19" i="12"/>
  <c r="I22" i="12"/>
  <c r="I24" i="12"/>
  <c r="I26" i="12"/>
  <c r="I28" i="12"/>
  <c r="I30" i="12"/>
  <c r="I32" i="12"/>
  <c r="O5" i="12"/>
  <c r="O7" i="12"/>
  <c r="O9" i="12"/>
  <c r="O13" i="12"/>
  <c r="O15" i="12"/>
  <c r="O17" i="12"/>
  <c r="O19" i="12"/>
  <c r="O22" i="12"/>
  <c r="O24" i="12"/>
  <c r="O26" i="12"/>
  <c r="O28" i="12"/>
  <c r="O30" i="12"/>
  <c r="O32" i="12"/>
  <c r="L5" i="12"/>
  <c r="L8" i="12"/>
  <c r="L9" i="12"/>
  <c r="L13" i="12"/>
  <c r="L15" i="12"/>
  <c r="L18" i="12"/>
  <c r="L22" i="12"/>
  <c r="L25" i="12"/>
  <c r="L27" i="12"/>
  <c r="L30" i="12"/>
  <c r="L32" i="12"/>
  <c r="L4" i="12"/>
  <c r="L7" i="12"/>
  <c r="L11" i="12"/>
  <c r="L14" i="12"/>
  <c r="L17" i="12"/>
  <c r="L19" i="12"/>
  <c r="L23" i="12"/>
  <c r="L26" i="12"/>
  <c r="L29" i="12"/>
  <c r="L31" i="12"/>
  <c r="L6" i="12"/>
  <c r="L12" i="12"/>
  <c r="L16" i="12"/>
  <c r="L21" i="12"/>
  <c r="L24" i="12"/>
  <c r="L28" i="12"/>
  <c r="F4" i="12"/>
  <c r="F5" i="12"/>
  <c r="F6" i="12"/>
  <c r="F7" i="12"/>
  <c r="F8" i="12"/>
  <c r="F11" i="12"/>
  <c r="F9" i="12"/>
  <c r="F12" i="12"/>
  <c r="F13" i="12"/>
  <c r="F14" i="12"/>
  <c r="F15" i="12"/>
  <c r="F16" i="12"/>
  <c r="F17" i="12"/>
  <c r="F18" i="12"/>
  <c r="F19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I4" i="10"/>
  <c r="F7" i="10"/>
  <c r="L6" i="10"/>
  <c r="L4" i="10"/>
  <c r="I7" i="10"/>
  <c r="F6" i="10"/>
  <c r="I6" i="10"/>
  <c r="F4" i="10"/>
  <c r="F5" i="10"/>
  <c r="L7" i="10"/>
  <c r="I5" i="10"/>
  <c r="L5" i="10"/>
  <c r="E29" i="8"/>
  <c r="N34" i="8"/>
  <c r="K34" i="8"/>
  <c r="H34" i="8"/>
  <c r="N25" i="8"/>
  <c r="K25" i="8"/>
  <c r="H25" i="8"/>
  <c r="N29" i="8"/>
  <c r="K29" i="8"/>
  <c r="H29" i="8"/>
  <c r="N27" i="8"/>
  <c r="K27" i="8"/>
  <c r="H27" i="8"/>
  <c r="E27" i="8"/>
  <c r="N28" i="8"/>
  <c r="K28" i="8"/>
  <c r="H28" i="8"/>
  <c r="E28" i="8"/>
  <c r="N26" i="8"/>
  <c r="K26" i="8"/>
  <c r="H26" i="8"/>
  <c r="E26" i="8"/>
  <c r="N24" i="8"/>
  <c r="K24" i="8"/>
  <c r="H24" i="8"/>
  <c r="E24" i="8"/>
  <c r="N19" i="8"/>
  <c r="K19" i="8"/>
  <c r="H19" i="8"/>
  <c r="E19" i="8"/>
  <c r="N23" i="8"/>
  <c r="K23" i="8"/>
  <c r="H23" i="8"/>
  <c r="E23" i="8"/>
  <c r="N17" i="8"/>
  <c r="K17" i="8"/>
  <c r="H17" i="8"/>
  <c r="E17" i="8"/>
  <c r="N22" i="8"/>
  <c r="K22" i="8"/>
  <c r="H22" i="8"/>
  <c r="E22" i="8"/>
  <c r="N21" i="8"/>
  <c r="K21" i="8"/>
  <c r="H21" i="8"/>
  <c r="E21" i="8"/>
  <c r="N20" i="8"/>
  <c r="K20" i="8"/>
  <c r="H20" i="8"/>
  <c r="E20" i="8"/>
  <c r="N16" i="8"/>
  <c r="K16" i="8"/>
  <c r="H16" i="8"/>
  <c r="E16" i="8"/>
  <c r="N15" i="8"/>
  <c r="K15" i="8"/>
  <c r="H15" i="8"/>
  <c r="E15" i="8"/>
  <c r="N14" i="8"/>
  <c r="K14" i="8"/>
  <c r="H14" i="8"/>
  <c r="E14" i="8"/>
  <c r="N13" i="8"/>
  <c r="K13" i="8"/>
  <c r="H13" i="8"/>
  <c r="E13" i="8"/>
  <c r="N12" i="8"/>
  <c r="H12" i="8"/>
  <c r="N11" i="8"/>
  <c r="K11" i="8"/>
  <c r="H11" i="8"/>
  <c r="N10" i="8"/>
  <c r="K10" i="8"/>
  <c r="H10" i="8"/>
  <c r="N9" i="8"/>
  <c r="K9" i="8"/>
  <c r="H9" i="8"/>
  <c r="N8" i="8"/>
  <c r="K8" i="8"/>
  <c r="H8" i="8"/>
  <c r="N7" i="8"/>
  <c r="K7" i="8"/>
  <c r="H7" i="8"/>
  <c r="N6" i="8"/>
  <c r="K6" i="8"/>
  <c r="H6" i="8"/>
  <c r="N5" i="8"/>
  <c r="K5" i="8"/>
  <c r="H5" i="8"/>
  <c r="H4" i="8"/>
  <c r="M1" i="8"/>
  <c r="F28" i="8" s="1"/>
  <c r="K15" i="6"/>
  <c r="H15" i="6"/>
  <c r="N14" i="6"/>
  <c r="K14" i="6"/>
  <c r="H14" i="6"/>
  <c r="N13" i="6"/>
  <c r="K13" i="6"/>
  <c r="H13" i="6"/>
  <c r="N12" i="6"/>
  <c r="K12" i="6"/>
  <c r="H12" i="6"/>
  <c r="N11" i="6"/>
  <c r="K11" i="6"/>
  <c r="H11" i="6"/>
  <c r="N10" i="6"/>
  <c r="K10" i="6"/>
  <c r="H10" i="6"/>
  <c r="N9" i="6"/>
  <c r="K9" i="6"/>
  <c r="H9" i="6"/>
  <c r="N8" i="6"/>
  <c r="K8" i="6"/>
  <c r="H8" i="6"/>
  <c r="N7" i="6"/>
  <c r="K7" i="6"/>
  <c r="H7" i="6"/>
  <c r="N6" i="6"/>
  <c r="K6" i="6"/>
  <c r="H6" i="6"/>
  <c r="N5" i="6"/>
  <c r="K5" i="6"/>
  <c r="H5" i="6"/>
  <c r="N4" i="6"/>
  <c r="K4" i="6"/>
  <c r="H4" i="6"/>
  <c r="M1" i="6"/>
  <c r="O12" i="6" s="1"/>
  <c r="F26" i="8" l="1"/>
  <c r="F27" i="8"/>
  <c r="F21" i="8"/>
  <c r="F22" i="8"/>
  <c r="F19" i="8"/>
  <c r="F20" i="8"/>
  <c r="F17" i="8"/>
  <c r="F16" i="8"/>
  <c r="F15" i="8"/>
  <c r="F25" i="8"/>
  <c r="F13" i="8"/>
  <c r="F14" i="8"/>
  <c r="F18" i="8"/>
  <c r="I18" i="8"/>
  <c r="L18" i="8"/>
  <c r="O18" i="8"/>
  <c r="O31" i="8"/>
  <c r="I31" i="8"/>
  <c r="L31" i="8"/>
  <c r="F29" i="8"/>
  <c r="O34" i="8"/>
  <c r="L34" i="8"/>
  <c r="I34" i="8"/>
  <c r="L5" i="8"/>
  <c r="L7" i="8"/>
  <c r="O9" i="8"/>
  <c r="O11" i="8"/>
  <c r="O13" i="8"/>
  <c r="O21" i="8"/>
  <c r="I17" i="8"/>
  <c r="L24" i="8"/>
  <c r="L27" i="8"/>
  <c r="O5" i="8"/>
  <c r="O7" i="8"/>
  <c r="I12" i="8"/>
  <c r="O15" i="8"/>
  <c r="I20" i="8"/>
  <c r="L17" i="8"/>
  <c r="O24" i="8"/>
  <c r="I26" i="8"/>
  <c r="I28" i="8"/>
  <c r="O29" i="8"/>
  <c r="I8" i="8"/>
  <c r="I10" i="8"/>
  <c r="O12" i="8"/>
  <c r="O17" i="8"/>
  <c r="I19" i="8"/>
  <c r="L26" i="8"/>
  <c r="L25" i="8"/>
  <c r="I6" i="8"/>
  <c r="L8" i="8"/>
  <c r="L10" i="8"/>
  <c r="I14" i="8"/>
  <c r="O20" i="8"/>
  <c r="I22" i="8"/>
  <c r="F23" i="8"/>
  <c r="L19" i="8"/>
  <c r="O26" i="8"/>
  <c r="L28" i="8"/>
  <c r="L6" i="8"/>
  <c r="O10" i="8"/>
  <c r="L14" i="8"/>
  <c r="I16" i="8"/>
  <c r="L22" i="8"/>
  <c r="O19" i="8"/>
  <c r="O6" i="8"/>
  <c r="O8" i="8"/>
  <c r="I11" i="8"/>
  <c r="O14" i="8"/>
  <c r="O22" i="8"/>
  <c r="I23" i="8"/>
  <c r="F24" i="8"/>
  <c r="I4" i="8"/>
  <c r="I7" i="8"/>
  <c r="I9" i="8"/>
  <c r="I13" i="8"/>
  <c r="O16" i="8"/>
  <c r="I21" i="8"/>
  <c r="L23" i="8"/>
  <c r="I27" i="8"/>
  <c r="I5" i="8"/>
  <c r="L9" i="8"/>
  <c r="L11" i="8"/>
  <c r="L13" i="8"/>
  <c r="I15" i="8"/>
  <c r="O23" i="8"/>
  <c r="I24" i="8"/>
  <c r="I29" i="8"/>
  <c r="I25" i="8"/>
  <c r="L15" i="8"/>
  <c r="L16" i="8"/>
  <c r="L20" i="8"/>
  <c r="L21" i="8"/>
  <c r="O28" i="8"/>
  <c r="O27" i="8"/>
  <c r="L29" i="8"/>
  <c r="O25" i="8"/>
  <c r="O4" i="6"/>
  <c r="L8" i="6"/>
  <c r="I10" i="6"/>
  <c r="O13" i="6"/>
  <c r="I7" i="6"/>
  <c r="O8" i="6"/>
  <c r="L12" i="6"/>
  <c r="I14" i="6"/>
  <c r="L14" i="6"/>
  <c r="O5" i="6"/>
  <c r="L7" i="6"/>
  <c r="I11" i="6"/>
  <c r="O14" i="6"/>
  <c r="L13" i="6"/>
  <c r="I12" i="6"/>
  <c r="O10" i="6"/>
  <c r="L9" i="6"/>
  <c r="I8" i="6"/>
  <c r="O6" i="6"/>
  <c r="L5" i="6"/>
  <c r="I4" i="6"/>
  <c r="I13" i="6"/>
  <c r="O11" i="6"/>
  <c r="L10" i="6"/>
  <c r="I9" i="6"/>
  <c r="O7" i="6"/>
  <c r="L6" i="6"/>
  <c r="I5" i="6"/>
  <c r="I15" i="6"/>
  <c r="L4" i="6"/>
  <c r="I6" i="6"/>
  <c r="O9" i="6"/>
  <c r="L11" i="6"/>
  <c r="L15" i="6"/>
</calcChain>
</file>

<file path=xl/sharedStrings.xml><?xml version="1.0" encoding="utf-8"?>
<sst xmlns="http://schemas.openxmlformats.org/spreadsheetml/2006/main" count="631" uniqueCount="121">
  <si>
    <t>AW139</t>
  </si>
  <si>
    <t>AW189</t>
  </si>
  <si>
    <t>Course</t>
  </si>
  <si>
    <t>Human Factor</t>
  </si>
  <si>
    <t>Name</t>
  </si>
  <si>
    <t>Designation</t>
  </si>
  <si>
    <t>CAMM</t>
  </si>
  <si>
    <t>DCAMM</t>
  </si>
  <si>
    <t>AM</t>
  </si>
  <si>
    <t>CAME</t>
  </si>
  <si>
    <t>CAMP</t>
  </si>
  <si>
    <t>PART M</t>
  </si>
  <si>
    <t>AIR LEG.</t>
  </si>
  <si>
    <t>CAMS</t>
  </si>
  <si>
    <t>TR</t>
  </si>
  <si>
    <t>TP</t>
  </si>
  <si>
    <t>GEN FAM/GEN INFO</t>
  </si>
  <si>
    <t>A109</t>
  </si>
  <si>
    <t>A119</t>
  </si>
  <si>
    <t>AS355</t>
  </si>
  <si>
    <t>AS365</t>
  </si>
  <si>
    <t>EC120</t>
  </si>
  <si>
    <t>EC155</t>
  </si>
  <si>
    <t>BELL429</t>
  </si>
  <si>
    <t>B300</t>
  </si>
  <si>
    <t>R44</t>
  </si>
  <si>
    <t>S76</t>
  </si>
  <si>
    <t>TS</t>
  </si>
  <si>
    <t>R66</t>
  </si>
  <si>
    <t>Last Attended</t>
  </si>
  <si>
    <t>Expiry</t>
  </si>
  <si>
    <t>Days Remaining</t>
  </si>
  <si>
    <t>Galaxy Aerospace (M) Sdn. Bhd. CAMO Staff Training Record and Monitoring System</t>
  </si>
  <si>
    <t>Status as of:</t>
  </si>
  <si>
    <t>ARS</t>
  </si>
  <si>
    <t>C208</t>
  </si>
  <si>
    <t>PC6</t>
  </si>
  <si>
    <t>C172</t>
  </si>
  <si>
    <t>A109S</t>
  </si>
  <si>
    <t>Staff No</t>
  </si>
  <si>
    <t>Nur Harlina binti Abdullah</t>
  </si>
  <si>
    <t>Nur Hanis binti Rahimuddin</t>
  </si>
  <si>
    <t>Ahmad Qayyum bin Othman</t>
  </si>
  <si>
    <t>Fharidathul Qhairoh binti Abd Rahim</t>
  </si>
  <si>
    <t>Mohd Aizat bin Mohd Amin</t>
  </si>
  <si>
    <t>Roslina binti Mohd Sobri</t>
  </si>
  <si>
    <t>Nurul Husna binti Zainol Abidin</t>
  </si>
  <si>
    <t>Ahmad Khalis bin Halimi</t>
  </si>
  <si>
    <t>Wan Khairul Fahmi bin Wan Samsudin</t>
  </si>
  <si>
    <t>Amir bin Abdullah</t>
  </si>
  <si>
    <t>Mohd Amirul Aiman bin Samsuddin</t>
  </si>
  <si>
    <t>Che Nor Amani Husna binti Che Hassan</t>
  </si>
  <si>
    <t>Nur Yasmin Fathiah binti Nuryazid</t>
  </si>
  <si>
    <t>Amirah Fatini binti Zainal</t>
  </si>
  <si>
    <t>Ezhan Izzad bin Mohd Nor</t>
  </si>
  <si>
    <t>Mohamad Syafiq bin Ismail</t>
  </si>
  <si>
    <t>Nor Shaheera Idayu binti Mustafa</t>
  </si>
  <si>
    <t>Mohamed Safarin bin Mohamed</t>
  </si>
  <si>
    <t>Muhammad Ihsan bin Masri</t>
  </si>
  <si>
    <t>Nur Nabilla binti Mohd Hasnan</t>
  </si>
  <si>
    <t>Ahmad Muzrim bin Mustazar</t>
  </si>
  <si>
    <t>Mohd Haffiz bin Ismail</t>
  </si>
  <si>
    <t>Zulkarnaen bin Ibrahim</t>
  </si>
  <si>
    <t>Mohd Yasir bin Shapuan</t>
  </si>
  <si>
    <t>Mohd Yussyuwari bin Md Yusop</t>
  </si>
  <si>
    <t>Ismail bin Sulaiman</t>
  </si>
  <si>
    <t>Zaty Nadhira binti Mohamed Zuhari</t>
  </si>
  <si>
    <t>Mohd Nor Azlizan bin Nordin</t>
  </si>
  <si>
    <t>Siti Aishah binti Mansor</t>
  </si>
  <si>
    <t>Shamsul Kamar bin Samsudin</t>
  </si>
  <si>
    <t>Mohamad Khair bin Shaiful Alam</t>
  </si>
  <si>
    <t>Azillah bin Matap</t>
  </si>
  <si>
    <t>CP</t>
  </si>
  <si>
    <t>Mu'azz bin Abdul Aziz</t>
  </si>
  <si>
    <t>Ahmad Haidhar bin Mohd Shahar</t>
  </si>
  <si>
    <t>Saiful Azrul bin Samsuddin</t>
  </si>
  <si>
    <t>ALL</t>
  </si>
  <si>
    <t>Mohd Ridzuan bin Abdul Latif</t>
  </si>
  <si>
    <t xml:space="preserve"> </t>
  </si>
  <si>
    <t>Nurulhuda binti Hj Md Isa</t>
  </si>
  <si>
    <t>Nur Hannah Jabah binti Abdullah</t>
  </si>
  <si>
    <t>Fazilah binti Bahri</t>
  </si>
  <si>
    <t>Salina binti Jamangin</t>
  </si>
  <si>
    <t>TSE</t>
  </si>
  <si>
    <t>Muhammad Anwar bin Jawahir</t>
  </si>
  <si>
    <t>Muhammad Nor Faiz bin Mohd Pozi</t>
  </si>
  <si>
    <t>Zulkipli bin Ibnohari</t>
  </si>
  <si>
    <t>Mohd Hanafi bin Mohamad Derus</t>
  </si>
  <si>
    <t>Zimam Amer bin Muhamad</t>
  </si>
  <si>
    <t>Competency Assessment</t>
  </si>
  <si>
    <t>Last Performed</t>
  </si>
  <si>
    <t>Yusof bin Ahmad</t>
  </si>
  <si>
    <t>Khairil Azrie bin Abdul Rahman</t>
  </si>
  <si>
    <t>Mohamad Amin Syazwan bin Mohd Zukri</t>
  </si>
  <si>
    <t>Fadhlir Rahman bin Roslan</t>
  </si>
  <si>
    <t>Fazuan Shah bin Adbul Aziz</t>
  </si>
  <si>
    <t>Deanna Izzaty binti Ahmad Shoufik</t>
  </si>
  <si>
    <t>SLIM 108</t>
  </si>
  <si>
    <t>SLIM 102</t>
  </si>
  <si>
    <t>SLIM 103</t>
  </si>
  <si>
    <t>SLIM 104</t>
  </si>
  <si>
    <t>SLIM 095</t>
  </si>
  <si>
    <t>Mohd Arifin bin Md Matar</t>
  </si>
  <si>
    <t>Sheikh Mohamad Asyraf bin Sh.Samsudin</t>
  </si>
  <si>
    <t>ARS/WE</t>
  </si>
  <si>
    <t>TS/WE</t>
  </si>
  <si>
    <t>Ahmad Akmal Alif bin Abdul Aziz</t>
  </si>
  <si>
    <t>CAMO Protégé</t>
  </si>
  <si>
    <t>CAMO RMPAOF</t>
  </si>
  <si>
    <t>Alif Daniel bin Alee Ma-ae</t>
  </si>
  <si>
    <t>Nur Husnina binti Muhamad Zuraidi</t>
  </si>
  <si>
    <t>SL1M 138</t>
  </si>
  <si>
    <t>SL1M 139</t>
  </si>
  <si>
    <t>EWIS</t>
  </si>
  <si>
    <t>CDCCL</t>
  </si>
  <si>
    <t>SL1M</t>
  </si>
  <si>
    <t>Nur Najwa Fatnin binti Jalani</t>
  </si>
  <si>
    <t>GEN FAM/CAT C</t>
  </si>
  <si>
    <t>Thavamalar a/p Kumaravelu</t>
  </si>
  <si>
    <t>CAMO Experience</t>
  </si>
  <si>
    <t>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</si>
</sst>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3E0F-CABE-4070-924E-55B4790621C7}">
  <sheetPr>
    <pageSetUpPr fitToPage="1"/>
  </sheetPr>
  <dimension ref="A1:D49"/>
  <sheetViews>
    <sheetView topLeftCell="A11" zoomScale="90" zoomScaleNormal="90" zoomScaleSheetLayoutView="110" workbookViewId="0">
      <selection activeCell="D28" sqref="D28"/>
    </sheetView>
  </sheetViews>
  <sheetFormatPr defaultRowHeight="12" x14ac:dyDescent="0.3"/>
  <cols>
    <col min="1" max="1" width="34.21875" style="22" customWidth="1"/>
    <col min="2" max="2" width="12.5546875" style="17" customWidth="1"/>
    <col min="3" max="3" width="11.44140625" style="17" customWidth="1"/>
    <col min="4" max="4" width="11.44140625" style="33" customWidth="1"/>
    <col min="5" max="16384" width="8.88671875" style="1"/>
  </cols>
  <sheetData>
    <row r="1" spans="1:4" ht="24" hidden="1" x14ac:dyDescent="0.3">
      <c r="A1" s="16" t="s">
        <v>32</v>
      </c>
    </row>
    <row r="2" spans="1:4" s="4" customFormat="1" ht="24" customHeight="1" x14ac:dyDescent="0.3">
      <c r="A2" s="25" t="s">
        <v>4</v>
      </c>
      <c r="B2" s="25" t="s">
        <v>5</v>
      </c>
      <c r="C2" s="25" t="s">
        <v>39</v>
      </c>
      <c r="D2" s="34" t="s">
        <v>119</v>
      </c>
    </row>
    <row r="3" spans="1:4" ht="24" customHeight="1" x14ac:dyDescent="0.3">
      <c r="A3" s="12" t="s">
        <v>69</v>
      </c>
      <c r="B3" s="15" t="s">
        <v>8</v>
      </c>
      <c r="C3" s="15">
        <v>8000</v>
      </c>
      <c r="D3" s="11">
        <v>39052</v>
      </c>
    </row>
    <row r="4" spans="1:4" ht="24" customHeight="1" x14ac:dyDescent="0.3">
      <c r="A4" s="12" t="s">
        <v>66</v>
      </c>
      <c r="B4" s="15" t="s">
        <v>6</v>
      </c>
      <c r="C4" s="15">
        <v>8039</v>
      </c>
      <c r="D4" s="11">
        <v>41944</v>
      </c>
    </row>
    <row r="5" spans="1:4" ht="24" customHeight="1" x14ac:dyDescent="0.3">
      <c r="A5" s="13" t="s">
        <v>49</v>
      </c>
      <c r="B5" s="15" t="s">
        <v>7</v>
      </c>
      <c r="C5" s="15">
        <v>8221</v>
      </c>
      <c r="D5" s="11">
        <v>41579</v>
      </c>
    </row>
    <row r="6" spans="1:4" ht="24" customHeight="1" x14ac:dyDescent="0.3">
      <c r="A6" s="13" t="s">
        <v>65</v>
      </c>
      <c r="B6" s="15" t="s">
        <v>104</v>
      </c>
      <c r="C6" s="15">
        <v>8051</v>
      </c>
      <c r="D6" s="11"/>
    </row>
    <row r="7" spans="1:4" ht="24" customHeight="1" x14ac:dyDescent="0.3">
      <c r="A7" s="13" t="s">
        <v>71</v>
      </c>
      <c r="B7" s="15" t="s">
        <v>34</v>
      </c>
      <c r="C7" s="15">
        <v>8054</v>
      </c>
      <c r="D7" s="11"/>
    </row>
    <row r="8" spans="1:4" ht="24" customHeight="1" x14ac:dyDescent="0.3">
      <c r="A8" s="13" t="s">
        <v>70</v>
      </c>
      <c r="B8" s="15" t="s">
        <v>34</v>
      </c>
      <c r="C8" s="15">
        <v>8075</v>
      </c>
      <c r="D8" s="11"/>
    </row>
    <row r="9" spans="1:4" ht="24" customHeight="1" x14ac:dyDescent="0.3">
      <c r="A9" s="13" t="s">
        <v>57</v>
      </c>
      <c r="B9" s="15" t="s">
        <v>34</v>
      </c>
      <c r="C9" s="15">
        <v>8135</v>
      </c>
      <c r="D9" s="11"/>
    </row>
    <row r="10" spans="1:4" ht="24" customHeight="1" x14ac:dyDescent="0.3">
      <c r="A10" s="13" t="s">
        <v>55</v>
      </c>
      <c r="B10" s="15" t="s">
        <v>34</v>
      </c>
      <c r="C10" s="15">
        <v>8175</v>
      </c>
      <c r="D10" s="11"/>
    </row>
    <row r="11" spans="1:4" ht="24" customHeight="1" x14ac:dyDescent="0.3">
      <c r="A11" s="12" t="s">
        <v>67</v>
      </c>
      <c r="B11" s="15" t="s">
        <v>72</v>
      </c>
      <c r="C11" s="15">
        <v>8022</v>
      </c>
      <c r="D11" s="11">
        <v>39128</v>
      </c>
    </row>
    <row r="12" spans="1:4" ht="24" customHeight="1" x14ac:dyDescent="0.3">
      <c r="A12" s="12" t="s">
        <v>58</v>
      </c>
      <c r="B12" s="15" t="s">
        <v>72</v>
      </c>
      <c r="C12" s="15">
        <v>8131</v>
      </c>
      <c r="D12" s="11">
        <v>42856</v>
      </c>
    </row>
    <row r="13" spans="1:4" ht="24" customHeight="1" x14ac:dyDescent="0.3">
      <c r="A13" s="12" t="s">
        <v>62</v>
      </c>
      <c r="B13" s="15" t="s">
        <v>72</v>
      </c>
      <c r="C13" s="15">
        <v>8088</v>
      </c>
      <c r="D13" s="11">
        <v>43282</v>
      </c>
    </row>
    <row r="14" spans="1:4" ht="24" customHeight="1" x14ac:dyDescent="0.3">
      <c r="A14" s="12" t="s">
        <v>61</v>
      </c>
      <c r="B14" s="15" t="s">
        <v>72</v>
      </c>
      <c r="C14" s="15">
        <v>8089</v>
      </c>
      <c r="D14" s="11">
        <v>43282</v>
      </c>
    </row>
    <row r="15" spans="1:4" ht="24" customHeight="1" x14ac:dyDescent="0.3">
      <c r="A15" s="12" t="s">
        <v>48</v>
      </c>
      <c r="B15" s="15" t="s">
        <v>72</v>
      </c>
      <c r="C15" s="15">
        <v>8224</v>
      </c>
      <c r="D15" s="11">
        <v>43831</v>
      </c>
    </row>
    <row r="16" spans="1:4" ht="24" customHeight="1" x14ac:dyDescent="0.3">
      <c r="A16" s="12" t="s">
        <v>118</v>
      </c>
      <c r="B16" s="15" t="s">
        <v>72</v>
      </c>
      <c r="C16" s="15">
        <v>8376</v>
      </c>
      <c r="D16" s="11"/>
    </row>
    <row r="17" spans="1:4" ht="24" customHeight="1" x14ac:dyDescent="0.3">
      <c r="A17" s="12" t="s">
        <v>56</v>
      </c>
      <c r="B17" s="15" t="s">
        <v>14</v>
      </c>
      <c r="C17" s="15">
        <v>8167</v>
      </c>
      <c r="D17" s="11">
        <v>40725</v>
      </c>
    </row>
    <row r="18" spans="1:4" ht="24" customHeight="1" x14ac:dyDescent="0.3">
      <c r="A18" s="12" t="s">
        <v>52</v>
      </c>
      <c r="B18" s="15" t="s">
        <v>14</v>
      </c>
      <c r="C18" s="15">
        <v>8200</v>
      </c>
      <c r="D18" s="11">
        <v>41821</v>
      </c>
    </row>
    <row r="19" spans="1:4" ht="24" customHeight="1" x14ac:dyDescent="0.3">
      <c r="A19" s="12" t="s">
        <v>51</v>
      </c>
      <c r="B19" s="15" t="s">
        <v>14</v>
      </c>
      <c r="C19" s="15">
        <v>8204</v>
      </c>
      <c r="D19" s="11">
        <v>43709</v>
      </c>
    </row>
    <row r="20" spans="1:4" ht="24" customHeight="1" x14ac:dyDescent="0.3">
      <c r="A20" s="12" t="s">
        <v>46</v>
      </c>
      <c r="B20" s="15" t="s">
        <v>14</v>
      </c>
      <c r="C20" s="15">
        <v>8227</v>
      </c>
      <c r="D20" s="11">
        <v>43709</v>
      </c>
    </row>
    <row r="21" spans="1:4" ht="24" customHeight="1" x14ac:dyDescent="0.3">
      <c r="A21" s="12" t="s">
        <v>41</v>
      </c>
      <c r="B21" s="15" t="s">
        <v>14</v>
      </c>
      <c r="C21" s="15">
        <v>8303</v>
      </c>
      <c r="D21" s="11">
        <v>44409</v>
      </c>
    </row>
    <row r="22" spans="1:4" ht="24" customHeight="1" x14ac:dyDescent="0.3">
      <c r="A22" s="12" t="s">
        <v>59</v>
      </c>
      <c r="B22" s="15" t="s">
        <v>15</v>
      </c>
      <c r="C22" s="15">
        <v>8126</v>
      </c>
      <c r="D22" s="11">
        <v>43040</v>
      </c>
    </row>
    <row r="23" spans="1:4" ht="24" customHeight="1" x14ac:dyDescent="0.3">
      <c r="A23" s="12" t="s">
        <v>40</v>
      </c>
      <c r="B23" s="15" t="s">
        <v>15</v>
      </c>
      <c r="C23" s="15">
        <v>8304</v>
      </c>
      <c r="D23" s="11">
        <v>44013</v>
      </c>
    </row>
    <row r="24" spans="1:4" ht="24" customHeight="1" x14ac:dyDescent="0.3">
      <c r="A24" s="12" t="s">
        <v>63</v>
      </c>
      <c r="B24" s="15" t="s">
        <v>105</v>
      </c>
      <c r="C24" s="15">
        <v>8072</v>
      </c>
      <c r="D24" s="11">
        <v>42948</v>
      </c>
    </row>
    <row r="25" spans="1:4" ht="24" customHeight="1" x14ac:dyDescent="0.3">
      <c r="A25" s="12" t="s">
        <v>106</v>
      </c>
      <c r="B25" s="15" t="s">
        <v>105</v>
      </c>
      <c r="C25" s="15">
        <v>8136</v>
      </c>
      <c r="D25" s="11">
        <v>43525</v>
      </c>
    </row>
    <row r="26" spans="1:4" ht="24" customHeight="1" x14ac:dyDescent="0.3">
      <c r="A26" s="12" t="s">
        <v>54</v>
      </c>
      <c r="B26" s="15" t="s">
        <v>27</v>
      </c>
      <c r="C26" s="15">
        <v>8180</v>
      </c>
      <c r="D26" s="11">
        <v>43891</v>
      </c>
    </row>
    <row r="27" spans="1:4" ht="24" customHeight="1" x14ac:dyDescent="0.3">
      <c r="A27" s="12" t="s">
        <v>102</v>
      </c>
      <c r="B27" s="15" t="s">
        <v>105</v>
      </c>
      <c r="C27" s="15">
        <v>8267</v>
      </c>
      <c r="D27" s="11">
        <v>40544</v>
      </c>
    </row>
    <row r="28" spans="1:4" ht="24" customHeight="1" x14ac:dyDescent="0.3">
      <c r="A28" s="39" t="s">
        <v>107</v>
      </c>
      <c r="B28" s="40"/>
      <c r="C28" s="41"/>
      <c r="D28" s="5"/>
    </row>
    <row r="29" spans="1:4" ht="24" customHeight="1" x14ac:dyDescent="0.3">
      <c r="A29" s="12" t="s">
        <v>92</v>
      </c>
      <c r="B29" s="15" t="s">
        <v>72</v>
      </c>
      <c r="C29" s="15" t="s">
        <v>97</v>
      </c>
      <c r="D29" s="11"/>
    </row>
    <row r="30" spans="1:4" ht="24" customHeight="1" x14ac:dyDescent="0.3">
      <c r="A30" s="12" t="s">
        <v>93</v>
      </c>
      <c r="B30" s="15" t="s">
        <v>72</v>
      </c>
      <c r="C30" s="15" t="s">
        <v>98</v>
      </c>
      <c r="D30" s="11"/>
    </row>
    <row r="31" spans="1:4" ht="24" customHeight="1" x14ac:dyDescent="0.3">
      <c r="A31" s="12" t="s">
        <v>94</v>
      </c>
      <c r="B31" s="15" t="s">
        <v>72</v>
      </c>
      <c r="C31" s="15" t="s">
        <v>99</v>
      </c>
      <c r="D31" s="11"/>
    </row>
    <row r="32" spans="1:4" ht="24" customHeight="1" x14ac:dyDescent="0.3">
      <c r="A32" s="12" t="s">
        <v>95</v>
      </c>
      <c r="B32" s="15" t="s">
        <v>14</v>
      </c>
      <c r="C32" s="15" t="s">
        <v>100</v>
      </c>
      <c r="D32" s="11"/>
    </row>
    <row r="33" spans="1:4" ht="24" customHeight="1" x14ac:dyDescent="0.3">
      <c r="A33" s="12" t="s">
        <v>96</v>
      </c>
      <c r="B33" s="15" t="s">
        <v>15</v>
      </c>
      <c r="C33" s="15" t="s">
        <v>101</v>
      </c>
      <c r="D33" s="11"/>
    </row>
    <row r="34" spans="1:4" ht="24" customHeight="1" x14ac:dyDescent="0.3">
      <c r="A34" s="12" t="s">
        <v>109</v>
      </c>
      <c r="B34" s="15" t="s">
        <v>14</v>
      </c>
      <c r="C34" s="15"/>
      <c r="D34" s="11"/>
    </row>
    <row r="35" spans="1:4" ht="24" customHeight="1" x14ac:dyDescent="0.3">
      <c r="A35" s="12" t="s">
        <v>110</v>
      </c>
      <c r="B35" s="15" t="s">
        <v>72</v>
      </c>
      <c r="C35" s="15"/>
      <c r="D35" s="11"/>
    </row>
    <row r="36" spans="1:4" ht="24" customHeight="1" x14ac:dyDescent="0.3">
      <c r="A36" s="39" t="s">
        <v>108</v>
      </c>
      <c r="B36" s="40"/>
      <c r="C36" s="41"/>
      <c r="D36" s="5"/>
    </row>
    <row r="37" spans="1:4" ht="24" customHeight="1" x14ac:dyDescent="0.3">
      <c r="A37" s="12" t="s">
        <v>84</v>
      </c>
      <c r="B37" s="15" t="s">
        <v>72</v>
      </c>
      <c r="C37" s="15" t="s">
        <v>36</v>
      </c>
      <c r="D37" s="11"/>
    </row>
    <row r="38" spans="1:4" ht="24" customHeight="1" x14ac:dyDescent="0.3">
      <c r="A38" s="12" t="s">
        <v>85</v>
      </c>
      <c r="B38" s="15" t="s">
        <v>72</v>
      </c>
      <c r="C38" s="15" t="s">
        <v>35</v>
      </c>
      <c r="D38" s="11"/>
    </row>
    <row r="39" spans="1:4" ht="24" customHeight="1" x14ac:dyDescent="0.3">
      <c r="A39" s="12" t="s">
        <v>86</v>
      </c>
      <c r="B39" s="15" t="s">
        <v>72</v>
      </c>
      <c r="C39" s="15" t="s">
        <v>37</v>
      </c>
      <c r="D39" s="11"/>
    </row>
    <row r="40" spans="1:4" ht="24" customHeight="1" x14ac:dyDescent="0.3">
      <c r="A40" s="12" t="s">
        <v>73</v>
      </c>
      <c r="B40" s="15" t="s">
        <v>72</v>
      </c>
      <c r="C40" s="15" t="s">
        <v>36</v>
      </c>
      <c r="D40" s="11"/>
    </row>
    <row r="41" spans="1:4" ht="24" customHeight="1" x14ac:dyDescent="0.3">
      <c r="A41" s="12" t="s">
        <v>75</v>
      </c>
      <c r="B41" s="15" t="s">
        <v>72</v>
      </c>
      <c r="C41" s="15" t="s">
        <v>35</v>
      </c>
      <c r="D41" s="11"/>
    </row>
    <row r="42" spans="1:4" ht="24" customHeight="1" x14ac:dyDescent="0.3">
      <c r="A42" s="12" t="s">
        <v>74</v>
      </c>
      <c r="B42" s="15" t="s">
        <v>72</v>
      </c>
      <c r="C42" s="15" t="s">
        <v>37</v>
      </c>
      <c r="D42" s="11"/>
    </row>
    <row r="43" spans="1:4" ht="24" customHeight="1" x14ac:dyDescent="0.3">
      <c r="A43" s="12" t="s">
        <v>79</v>
      </c>
      <c r="B43" s="15" t="s">
        <v>14</v>
      </c>
      <c r="C43" s="15" t="s">
        <v>36</v>
      </c>
      <c r="D43" s="11"/>
    </row>
    <row r="44" spans="1:4" ht="24" customHeight="1" x14ac:dyDescent="0.3">
      <c r="A44" s="12" t="s">
        <v>80</v>
      </c>
      <c r="B44" s="15" t="s">
        <v>14</v>
      </c>
      <c r="C44" s="15" t="s">
        <v>35</v>
      </c>
      <c r="D44" s="11"/>
    </row>
    <row r="45" spans="1:4" ht="24" customHeight="1" x14ac:dyDescent="0.3">
      <c r="A45" s="12" t="s">
        <v>81</v>
      </c>
      <c r="B45" s="15" t="s">
        <v>14</v>
      </c>
      <c r="C45" s="15" t="s">
        <v>37</v>
      </c>
      <c r="D45" s="11"/>
    </row>
    <row r="46" spans="1:4" ht="24" customHeight="1" x14ac:dyDescent="0.3">
      <c r="A46" s="12" t="s">
        <v>82</v>
      </c>
      <c r="B46" s="15" t="s">
        <v>14</v>
      </c>
      <c r="C46" s="15" t="s">
        <v>76</v>
      </c>
      <c r="D46" s="11"/>
    </row>
    <row r="47" spans="1:4" ht="24" customHeight="1" x14ac:dyDescent="0.3">
      <c r="A47" s="12" t="s">
        <v>77</v>
      </c>
      <c r="B47" s="15" t="s">
        <v>15</v>
      </c>
      <c r="C47" s="15" t="s">
        <v>76</v>
      </c>
      <c r="D47" s="11"/>
    </row>
    <row r="48" spans="1:4" ht="24" customHeight="1" x14ac:dyDescent="0.3">
      <c r="A48" s="12" t="s">
        <v>87</v>
      </c>
      <c r="B48" s="15" t="s">
        <v>83</v>
      </c>
      <c r="C48" s="15" t="s">
        <v>76</v>
      </c>
      <c r="D48" s="11"/>
    </row>
    <row r="49" spans="1:4" ht="24" customHeight="1" x14ac:dyDescent="0.3">
      <c r="A49" s="12"/>
      <c r="B49" s="15"/>
      <c r="C49" s="15"/>
      <c r="D49" s="11"/>
    </row>
  </sheetData>
  <mergeCells count="2">
    <mergeCell ref="A36:C36"/>
    <mergeCell ref="A28:C28"/>
  </mergeCells>
  <pageMargins left="0.25" right="0.25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F7E4-4E69-4786-BCCF-38F01256905F}">
  <sheetPr>
    <pageSetUpPr fitToPage="1"/>
  </sheetPr>
  <dimension ref="A1:AI36"/>
  <sheetViews>
    <sheetView tabSelected="1" topLeftCell="A2" zoomScaleNormal="100" zoomScaleSheetLayoutView="110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J12" sqref="J12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6" width="9" style="1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9.88671875" style="5" bestFit="1" customWidth="1"/>
    <col min="11" max="11" width="9.88671875" style="1" customWidth="1"/>
    <col min="12" max="12" width="9.88671875" style="7" customWidth="1"/>
    <col min="13" max="13" width="10.88671875" style="1" bestFit="1" customWidth="1"/>
    <col min="14" max="14" width="10.88671875" style="1" customWidth="1"/>
    <col min="15" max="15" width="10.88671875" style="7" customWidth="1"/>
    <col min="16" max="16" width="9.88671875" style="5" bestFit="1" customWidth="1"/>
    <col min="17" max="18" width="10.88671875" style="5" bestFit="1" customWidth="1"/>
    <col min="19" max="20" width="9.88671875" style="1" bestFit="1" customWidth="1"/>
    <col min="21" max="21" width="10.88671875" style="1" bestFit="1" customWidth="1"/>
    <col min="22" max="22" width="10.88671875" style="1" customWidth="1"/>
    <col min="23" max="23" width="9.88671875" style="1" bestFit="1" customWidth="1"/>
    <col min="24" max="24" width="10.88671875" style="1" bestFit="1" customWidth="1"/>
    <col min="25" max="25" width="8.88671875" style="1"/>
    <col min="26" max="27" width="10.88671875" style="1" bestFit="1" customWidth="1"/>
    <col min="28" max="28" width="8.88671875" style="1"/>
    <col min="29" max="29" width="10.88671875" style="1" bestFit="1" customWidth="1"/>
    <col min="30" max="30" width="9.88671875" style="1" bestFit="1" customWidth="1"/>
    <col min="31" max="32" width="8.88671875" style="1"/>
    <col min="33" max="35" width="8.88671875" style="5"/>
    <col min="36" max="16384" width="8.88671875" style="1"/>
  </cols>
  <sheetData>
    <row r="1" spans="1:35" ht="48" hidden="1" x14ac:dyDescent="0.3">
      <c r="A1" s="16" t="s">
        <v>32</v>
      </c>
      <c r="L1" s="7" t="s">
        <v>33</v>
      </c>
      <c r="M1" s="5">
        <f ca="1">TODAY()</f>
        <v>44831</v>
      </c>
    </row>
    <row r="2" spans="1:35" ht="19.95" customHeight="1" x14ac:dyDescent="0.3">
      <c r="A2" s="23" t="s">
        <v>2</v>
      </c>
      <c r="B2" s="24"/>
      <c r="C2" s="24"/>
      <c r="D2" s="35"/>
      <c r="E2" s="35" t="s">
        <v>89</v>
      </c>
      <c r="F2" s="37"/>
      <c r="G2" s="35"/>
      <c r="H2" s="36" t="s">
        <v>9</v>
      </c>
      <c r="I2" s="37"/>
      <c r="J2" s="35"/>
      <c r="K2" s="36" t="s">
        <v>10</v>
      </c>
      <c r="L2" s="37"/>
      <c r="M2" s="35"/>
      <c r="N2" s="36" t="s">
        <v>3</v>
      </c>
      <c r="O2" s="37"/>
      <c r="P2" s="11" t="s">
        <v>11</v>
      </c>
      <c r="Q2" s="11" t="s">
        <v>12</v>
      </c>
      <c r="R2" s="11" t="s">
        <v>13</v>
      </c>
      <c r="S2" s="49"/>
      <c r="T2" s="50"/>
      <c r="U2" s="50"/>
      <c r="V2" s="50"/>
      <c r="W2" s="50"/>
      <c r="X2" s="50"/>
      <c r="Y2" s="50"/>
      <c r="Z2" s="50"/>
      <c r="AA2" s="38" t="s">
        <v>16</v>
      </c>
      <c r="AB2" s="50"/>
      <c r="AC2" s="50"/>
      <c r="AD2" s="50"/>
      <c r="AE2" s="50"/>
      <c r="AF2" s="50"/>
      <c r="AG2" s="50"/>
      <c r="AH2" s="50"/>
      <c r="AI2" s="51"/>
    </row>
    <row r="3" spans="1:35" s="4" customFormat="1" ht="24" customHeight="1" x14ac:dyDescent="0.3">
      <c r="A3" s="12" t="s">
        <v>4</v>
      </c>
      <c r="B3" s="12" t="s">
        <v>5</v>
      </c>
      <c r="C3" s="12" t="s">
        <v>39</v>
      </c>
      <c r="D3" s="18" t="s">
        <v>90</v>
      </c>
      <c r="E3" s="18" t="s">
        <v>30</v>
      </c>
      <c r="F3" s="18" t="s">
        <v>31</v>
      </c>
      <c r="G3" s="10" t="s">
        <v>29</v>
      </c>
      <c r="H3" s="3" t="s">
        <v>30</v>
      </c>
      <c r="I3" s="8" t="s">
        <v>31</v>
      </c>
      <c r="J3" s="10" t="s">
        <v>29</v>
      </c>
      <c r="K3" s="3" t="s">
        <v>30</v>
      </c>
      <c r="L3" s="8" t="s">
        <v>31</v>
      </c>
      <c r="M3" s="3" t="s">
        <v>29</v>
      </c>
      <c r="N3" s="3" t="s">
        <v>30</v>
      </c>
      <c r="O3" s="8" t="s">
        <v>31</v>
      </c>
      <c r="P3" s="10" t="s">
        <v>29</v>
      </c>
      <c r="Q3" s="10" t="s">
        <v>29</v>
      </c>
      <c r="R3" s="10" t="s">
        <v>29</v>
      </c>
      <c r="S3" s="3" t="s">
        <v>0</v>
      </c>
      <c r="T3" s="3" t="s">
        <v>1</v>
      </c>
      <c r="U3" s="3" t="s">
        <v>17</v>
      </c>
      <c r="V3" s="3" t="s">
        <v>38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26</v>
      </c>
      <c r="AE3" s="3" t="s">
        <v>25</v>
      </c>
      <c r="AF3" s="3" t="s">
        <v>28</v>
      </c>
      <c r="AG3" s="10" t="s">
        <v>35</v>
      </c>
      <c r="AH3" s="10" t="s">
        <v>36</v>
      </c>
      <c r="AI3" s="10" t="s">
        <v>37</v>
      </c>
    </row>
    <row r="4" spans="1:35" ht="24" customHeight="1" x14ac:dyDescent="0.3">
      <c r="A4" s="12" t="s">
        <v>69</v>
      </c>
      <c r="B4" s="15" t="s">
        <v>8</v>
      </c>
      <c r="C4" s="15">
        <v>8000</v>
      </c>
      <c r="D4" s="48"/>
      <c r="E4" s="48"/>
      <c r="F4" s="48"/>
      <c r="G4" s="6">
        <v>44272</v>
      </c>
      <c r="H4" s="6">
        <f>G4+(365*2)</f>
        <v>45002</v>
      </c>
      <c r="I4" s="9">
        <f ca="1">H4-$M$1</f>
        <v>171</v>
      </c>
      <c r="J4" s="6">
        <v>42551</v>
      </c>
      <c r="K4" s="6"/>
      <c r="L4" s="9"/>
      <c r="M4" s="6">
        <v>43794</v>
      </c>
      <c r="N4" s="6"/>
      <c r="O4" s="9"/>
      <c r="P4" s="6">
        <v>42871</v>
      </c>
      <c r="Q4" s="6">
        <v>43054</v>
      </c>
      <c r="R4" s="6">
        <v>42604</v>
      </c>
      <c r="S4" s="6">
        <v>42888</v>
      </c>
      <c r="T4" s="6"/>
      <c r="U4" s="6"/>
      <c r="V4" s="6"/>
      <c r="W4" s="6"/>
      <c r="X4" s="6"/>
      <c r="Y4" s="6"/>
      <c r="Z4" s="6">
        <v>37798</v>
      </c>
      <c r="AA4" s="6">
        <v>43543</v>
      </c>
      <c r="AB4" s="6"/>
      <c r="AC4" s="6"/>
      <c r="AD4" s="6"/>
      <c r="AE4" s="6"/>
      <c r="AF4" s="6"/>
      <c r="AG4" s="6"/>
      <c r="AH4" s="6"/>
      <c r="AI4" s="6"/>
    </row>
    <row r="5" spans="1:35" ht="24" customHeight="1" x14ac:dyDescent="0.3">
      <c r="A5" s="12" t="s">
        <v>66</v>
      </c>
      <c r="B5" s="15" t="s">
        <v>6</v>
      </c>
      <c r="C5" s="15">
        <v>8039</v>
      </c>
      <c r="D5" s="48"/>
      <c r="E5" s="48"/>
      <c r="F5" s="48"/>
      <c r="G5" s="6">
        <v>44747</v>
      </c>
      <c r="H5" s="6">
        <f>G5+(365*2)</f>
        <v>45477</v>
      </c>
      <c r="I5" s="9">
        <f ca="1">H5-$M$1</f>
        <v>646</v>
      </c>
      <c r="J5" s="6">
        <v>44616</v>
      </c>
      <c r="K5" s="6">
        <f>J5+(365*2)</f>
        <v>45346</v>
      </c>
      <c r="L5" s="9">
        <f ca="1">K5-$M$1</f>
        <v>515</v>
      </c>
      <c r="M5" s="6">
        <v>44746</v>
      </c>
      <c r="N5" s="6">
        <f>M5+(365*2)</f>
        <v>45476</v>
      </c>
      <c r="O5" s="9">
        <f ca="1">N5-$M$1</f>
        <v>645</v>
      </c>
      <c r="P5" s="6">
        <v>43549</v>
      </c>
      <c r="Q5" s="6">
        <v>43404</v>
      </c>
      <c r="R5" s="6">
        <v>43187</v>
      </c>
      <c r="S5" s="6">
        <v>43181</v>
      </c>
      <c r="T5" s="6">
        <v>43218</v>
      </c>
      <c r="U5" s="6">
        <v>43826</v>
      </c>
      <c r="V5" s="6">
        <v>43089</v>
      </c>
      <c r="W5" s="6">
        <v>43172</v>
      </c>
      <c r="X5" s="6"/>
      <c r="Y5" s="6"/>
      <c r="Z5" s="6">
        <v>43455</v>
      </c>
      <c r="AA5" s="6">
        <v>43543</v>
      </c>
      <c r="AB5" s="6">
        <v>43564</v>
      </c>
      <c r="AC5" s="6">
        <v>43759</v>
      </c>
      <c r="AD5" s="6">
        <v>43671</v>
      </c>
      <c r="AE5" s="6"/>
      <c r="AF5" s="6"/>
      <c r="AG5" s="6"/>
      <c r="AH5" s="6"/>
      <c r="AI5" s="6"/>
    </row>
    <row r="6" spans="1:35" ht="24" customHeight="1" x14ac:dyDescent="0.3">
      <c r="A6" s="13" t="s">
        <v>49</v>
      </c>
      <c r="B6" s="15" t="s">
        <v>7</v>
      </c>
      <c r="C6" s="15">
        <v>8221</v>
      </c>
      <c r="D6" s="48"/>
      <c r="E6" s="48"/>
      <c r="F6" s="48"/>
      <c r="G6" s="6">
        <v>44795</v>
      </c>
      <c r="H6" s="6">
        <f>G6+(365*2)</f>
        <v>45525</v>
      </c>
      <c r="I6" s="9">
        <f ca="1">H6-$M$1</f>
        <v>694</v>
      </c>
      <c r="J6" s="6">
        <v>44796</v>
      </c>
      <c r="K6" s="6">
        <f>J6+(365*2)</f>
        <v>45526</v>
      </c>
      <c r="L6" s="9">
        <f ca="1">K6-$M$1</f>
        <v>695</v>
      </c>
      <c r="M6" s="6">
        <v>44196</v>
      </c>
      <c r="N6" s="6">
        <f>M6+(365*2)</f>
        <v>44926</v>
      </c>
      <c r="O6" s="9">
        <f ca="1">N6-$M$1</f>
        <v>95</v>
      </c>
      <c r="P6" s="6">
        <v>43005</v>
      </c>
      <c r="Q6" s="6">
        <v>44526</v>
      </c>
      <c r="R6" s="6">
        <v>44305</v>
      </c>
      <c r="S6" s="6"/>
      <c r="T6" s="6"/>
      <c r="U6" s="6"/>
      <c r="V6" s="6"/>
      <c r="W6" s="6"/>
      <c r="X6" s="6"/>
      <c r="Y6" s="6">
        <v>44256</v>
      </c>
      <c r="Z6" s="6">
        <v>44085</v>
      </c>
      <c r="AA6" s="6"/>
      <c r="AB6" s="6"/>
      <c r="AC6" s="6">
        <v>44279</v>
      </c>
      <c r="AD6" s="6"/>
      <c r="AE6" s="6">
        <v>41764</v>
      </c>
      <c r="AF6" s="6">
        <v>41767</v>
      </c>
      <c r="AG6" s="6"/>
      <c r="AH6" s="6"/>
      <c r="AI6" s="6"/>
    </row>
    <row r="7" spans="1:35" ht="24" customHeight="1" x14ac:dyDescent="0.3">
      <c r="A7" s="13" t="s">
        <v>65</v>
      </c>
      <c r="B7" s="15" t="s">
        <v>104</v>
      </c>
      <c r="C7" s="15">
        <v>8051</v>
      </c>
      <c r="D7" s="48"/>
      <c r="E7" s="48"/>
      <c r="F7" s="48"/>
      <c r="G7" s="6">
        <v>44272</v>
      </c>
      <c r="H7" s="6">
        <f>G7+(365*2)</f>
        <v>45002</v>
      </c>
      <c r="I7" s="9">
        <f ca="1">H7-$M$1</f>
        <v>171</v>
      </c>
      <c r="J7" s="6">
        <v>44273</v>
      </c>
      <c r="K7" s="6">
        <f>J7+(365*2)</f>
        <v>45003</v>
      </c>
      <c r="L7" s="9">
        <f ca="1">K7-$M$1</f>
        <v>172</v>
      </c>
      <c r="M7" s="6">
        <v>44692</v>
      </c>
      <c r="N7" s="6">
        <f>M7+(365*2)</f>
        <v>45422</v>
      </c>
      <c r="O7" s="9">
        <f ca="1">N7-$M$1</f>
        <v>591</v>
      </c>
      <c r="P7" s="6">
        <v>41809</v>
      </c>
      <c r="Q7" s="6">
        <v>43404</v>
      </c>
      <c r="R7" s="6">
        <v>43894</v>
      </c>
      <c r="S7" s="6"/>
      <c r="T7" s="6">
        <v>43218</v>
      </c>
      <c r="U7" s="6">
        <v>43826</v>
      </c>
      <c r="V7" s="6">
        <v>43826</v>
      </c>
      <c r="W7" s="6">
        <v>43635</v>
      </c>
      <c r="X7" s="6"/>
      <c r="Y7" s="6"/>
      <c r="Z7" s="6">
        <v>44085</v>
      </c>
      <c r="AA7" s="6">
        <v>43543</v>
      </c>
      <c r="AB7" s="6">
        <v>43564</v>
      </c>
      <c r="AC7" s="6">
        <v>43759</v>
      </c>
      <c r="AD7" s="6">
        <v>43671</v>
      </c>
      <c r="AE7" s="6">
        <v>44483</v>
      </c>
      <c r="AF7" s="6"/>
      <c r="AG7" s="6"/>
      <c r="AH7" s="6"/>
      <c r="AI7" s="6"/>
    </row>
    <row r="8" spans="1:35" ht="24" customHeight="1" x14ac:dyDescent="0.3">
      <c r="A8" s="13" t="s">
        <v>71</v>
      </c>
      <c r="B8" s="15" t="s">
        <v>34</v>
      </c>
      <c r="C8" s="15">
        <v>8054</v>
      </c>
      <c r="D8" s="48"/>
      <c r="E8" s="48"/>
      <c r="F8" s="48"/>
      <c r="G8" s="6">
        <v>44615</v>
      </c>
      <c r="H8" s="6">
        <f>G8+(365*2)</f>
        <v>45345</v>
      </c>
      <c r="I8" s="9">
        <f ca="1">H8-$M$1</f>
        <v>514</v>
      </c>
      <c r="J8" s="6">
        <v>44622</v>
      </c>
      <c r="K8" s="6">
        <f>J8+(365*2)</f>
        <v>45352</v>
      </c>
      <c r="L8" s="9">
        <f ca="1">K8-$M$1</f>
        <v>521</v>
      </c>
      <c r="M8" s="6">
        <v>44601</v>
      </c>
      <c r="N8" s="6">
        <f>M8+(365*2)</f>
        <v>45331</v>
      </c>
      <c r="O8" s="9">
        <f ca="1">N8-$M$1</f>
        <v>500</v>
      </c>
      <c r="P8" s="6">
        <v>43503</v>
      </c>
      <c r="Q8" s="6">
        <v>43581</v>
      </c>
      <c r="R8" s="6">
        <v>43683</v>
      </c>
      <c r="S8" s="6"/>
      <c r="T8" s="6">
        <v>43357</v>
      </c>
      <c r="U8" s="6"/>
      <c r="V8" s="6"/>
      <c r="W8" s="6"/>
      <c r="X8" s="6">
        <v>39052</v>
      </c>
      <c r="Y8" s="6"/>
      <c r="Z8" s="6">
        <v>44085</v>
      </c>
      <c r="AA8" s="6"/>
      <c r="AB8" s="6"/>
      <c r="AC8" s="6">
        <v>43759</v>
      </c>
      <c r="AD8" s="6"/>
      <c r="AE8" s="6"/>
      <c r="AF8" s="6"/>
      <c r="AG8" s="6"/>
      <c r="AH8" s="6">
        <v>38189</v>
      </c>
      <c r="AI8" s="6"/>
    </row>
    <row r="9" spans="1:35" ht="24" customHeight="1" x14ac:dyDescent="0.3">
      <c r="A9" s="13" t="s">
        <v>70</v>
      </c>
      <c r="B9" s="15" t="s">
        <v>34</v>
      </c>
      <c r="C9" s="15">
        <v>8075</v>
      </c>
      <c r="D9" s="48"/>
      <c r="E9" s="48"/>
      <c r="F9" s="48"/>
      <c r="G9" s="6">
        <v>44272</v>
      </c>
      <c r="H9" s="6">
        <f>G9+(365*2)</f>
        <v>45002</v>
      </c>
      <c r="I9" s="9">
        <f ca="1">H9-$M$1</f>
        <v>171</v>
      </c>
      <c r="J9" s="6">
        <v>44273</v>
      </c>
      <c r="K9" s="6">
        <f>J9+(365*2)</f>
        <v>45003</v>
      </c>
      <c r="L9" s="9">
        <f ca="1">K9-$M$1</f>
        <v>172</v>
      </c>
      <c r="M9" s="6">
        <v>44516</v>
      </c>
      <c r="N9" s="6">
        <f>M9+(365*2)</f>
        <v>45246</v>
      </c>
      <c r="O9" s="9">
        <f ca="1">N9-$M$1</f>
        <v>415</v>
      </c>
      <c r="P9" s="6">
        <v>43549</v>
      </c>
      <c r="Q9" s="6">
        <v>43581</v>
      </c>
      <c r="R9" s="6">
        <v>44306</v>
      </c>
      <c r="S9" s="6">
        <v>43896</v>
      </c>
      <c r="T9" s="6">
        <v>43720</v>
      </c>
      <c r="U9" s="6">
        <v>43826</v>
      </c>
      <c r="V9" s="6">
        <v>43826</v>
      </c>
      <c r="W9" s="6">
        <v>43635</v>
      </c>
      <c r="X9" s="6"/>
      <c r="Y9" s="6"/>
      <c r="Z9" s="6">
        <v>44085</v>
      </c>
      <c r="AA9" s="6">
        <v>43543</v>
      </c>
      <c r="AB9" s="6">
        <v>43564</v>
      </c>
      <c r="AC9" s="6">
        <v>43759</v>
      </c>
      <c r="AD9" s="6">
        <v>43671</v>
      </c>
      <c r="AE9" s="6">
        <v>44483</v>
      </c>
      <c r="AF9" s="6">
        <v>44498</v>
      </c>
      <c r="AG9" s="6">
        <v>43802</v>
      </c>
      <c r="AH9" s="6"/>
      <c r="AI9" s="6"/>
    </row>
    <row r="10" spans="1:35" ht="24" customHeight="1" x14ac:dyDescent="0.3">
      <c r="A10" s="13" t="s">
        <v>57</v>
      </c>
      <c r="B10" s="15" t="s">
        <v>34</v>
      </c>
      <c r="C10" s="15">
        <v>8135</v>
      </c>
      <c r="D10" s="48"/>
      <c r="E10" s="48"/>
      <c r="F10" s="48"/>
      <c r="G10" s="6">
        <v>44623</v>
      </c>
      <c r="H10" s="6">
        <f>G10+(365*2)</f>
        <v>45353</v>
      </c>
      <c r="I10" s="9">
        <f ca="1">H10-$M$1</f>
        <v>522</v>
      </c>
      <c r="J10" s="6">
        <v>44273</v>
      </c>
      <c r="K10" s="6">
        <f>J10+(365*2)</f>
        <v>45003</v>
      </c>
      <c r="L10" s="9">
        <f ca="1">K10-$M$1</f>
        <v>172</v>
      </c>
      <c r="M10" s="6">
        <v>44788</v>
      </c>
      <c r="N10" s="6">
        <f>M10+(365*2)</f>
        <v>45518</v>
      </c>
      <c r="O10" s="9">
        <f ca="1">N10-$M$1</f>
        <v>687</v>
      </c>
      <c r="P10" s="6">
        <v>43195</v>
      </c>
      <c r="Q10" s="6"/>
      <c r="R10" s="6">
        <v>43894</v>
      </c>
      <c r="S10" s="6">
        <v>41390</v>
      </c>
      <c r="T10" s="6"/>
      <c r="U10" s="6">
        <v>43826</v>
      </c>
      <c r="V10" s="6">
        <v>43826</v>
      </c>
      <c r="W10" s="6"/>
      <c r="X10" s="6"/>
      <c r="Y10" s="6"/>
      <c r="Z10" s="6">
        <v>44085</v>
      </c>
      <c r="AA10" s="6"/>
      <c r="AB10" s="6"/>
      <c r="AC10" s="6"/>
      <c r="AD10" s="6"/>
      <c r="AE10" s="6">
        <v>44483</v>
      </c>
      <c r="AF10" s="6">
        <v>44498</v>
      </c>
      <c r="AG10" s="6"/>
      <c r="AH10" s="6"/>
      <c r="AI10" s="6"/>
    </row>
    <row r="11" spans="1:35" ht="24" customHeight="1" x14ac:dyDescent="0.3">
      <c r="A11" s="13" t="s">
        <v>55</v>
      </c>
      <c r="B11" s="15" t="s">
        <v>34</v>
      </c>
      <c r="C11" s="15">
        <v>8175</v>
      </c>
      <c r="D11" s="48"/>
      <c r="E11" s="48"/>
      <c r="F11" s="48"/>
      <c r="G11" s="6">
        <v>44159</v>
      </c>
      <c r="H11" s="6">
        <f>G11+(365*2)</f>
        <v>44889</v>
      </c>
      <c r="I11" s="9">
        <f ca="1">H11-$M$1</f>
        <v>58</v>
      </c>
      <c r="J11" s="6">
        <v>44425</v>
      </c>
      <c r="K11" s="6">
        <f>J11+(365*2)</f>
        <v>45155</v>
      </c>
      <c r="L11" s="9">
        <f ca="1">K11-$M$1</f>
        <v>324</v>
      </c>
      <c r="M11" s="6">
        <v>44746</v>
      </c>
      <c r="N11" s="6">
        <f>M11+(365*2)</f>
        <v>45476</v>
      </c>
      <c r="O11" s="9">
        <f ca="1">N11-$M$1</f>
        <v>645</v>
      </c>
      <c r="P11" s="6">
        <v>44141</v>
      </c>
      <c r="Q11" s="6">
        <v>44526</v>
      </c>
      <c r="R11" s="6">
        <v>44305</v>
      </c>
      <c r="S11" s="6"/>
      <c r="T11" s="6"/>
      <c r="U11" s="6"/>
      <c r="V11" s="6"/>
      <c r="W11" s="6"/>
      <c r="X11" s="6"/>
      <c r="Y11" s="6"/>
      <c r="Z11" s="6">
        <v>44085</v>
      </c>
      <c r="AA11" s="6"/>
      <c r="AB11" s="6"/>
      <c r="AC11" s="6"/>
      <c r="AD11" s="6"/>
      <c r="AE11" s="6">
        <v>44483</v>
      </c>
      <c r="AF11" s="6">
        <v>44498</v>
      </c>
      <c r="AG11" s="6"/>
      <c r="AH11" s="6"/>
      <c r="AI11" s="6"/>
    </row>
    <row r="12" spans="1:35" ht="24" customHeight="1" x14ac:dyDescent="0.3">
      <c r="A12" s="13" t="s">
        <v>91</v>
      </c>
      <c r="B12" s="15" t="s">
        <v>34</v>
      </c>
      <c r="C12" s="15">
        <v>8220</v>
      </c>
      <c r="D12" s="48"/>
      <c r="E12" s="48"/>
      <c r="F12" s="48"/>
      <c r="G12" s="6">
        <v>44159</v>
      </c>
      <c r="H12" s="6">
        <f>G12+(365*2)</f>
        <v>44889</v>
      </c>
      <c r="I12" s="9">
        <f ca="1">H12-$M$1</f>
        <v>58</v>
      </c>
      <c r="J12" s="6"/>
      <c r="K12" s="6"/>
      <c r="L12" s="9" t="s">
        <v>78</v>
      </c>
      <c r="M12" s="6">
        <v>44664</v>
      </c>
      <c r="N12" s="6">
        <f>M12+(365*2)</f>
        <v>45394</v>
      </c>
      <c r="O12" s="9">
        <f ca="1">N12-$M$1</f>
        <v>563</v>
      </c>
      <c r="P12" s="6">
        <v>42977</v>
      </c>
      <c r="Q12" s="6">
        <v>43643</v>
      </c>
      <c r="R12" s="6">
        <v>44160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4" customHeight="1" x14ac:dyDescent="0.3">
      <c r="A13" s="12" t="s">
        <v>67</v>
      </c>
      <c r="B13" s="15" t="s">
        <v>72</v>
      </c>
      <c r="C13" s="15">
        <v>8022</v>
      </c>
      <c r="D13" s="20">
        <v>44116</v>
      </c>
      <c r="E13" s="20">
        <f>D13+(365*2)</f>
        <v>44846</v>
      </c>
      <c r="F13" s="21">
        <f t="shared" ref="F13:F14" ca="1" si="0">E13-$M$1</f>
        <v>15</v>
      </c>
      <c r="G13" s="6">
        <v>44747</v>
      </c>
      <c r="H13" s="6">
        <f>G13+(365*2)</f>
        <v>45477</v>
      </c>
      <c r="I13" s="9">
        <f ca="1">H13-$M$1</f>
        <v>646</v>
      </c>
      <c r="J13" s="6">
        <v>44302</v>
      </c>
      <c r="K13" s="6">
        <f>J13+(365*2)</f>
        <v>45032</v>
      </c>
      <c r="L13" s="9">
        <f ca="1">K13-$M$1</f>
        <v>201</v>
      </c>
      <c r="M13" s="6">
        <v>44664</v>
      </c>
      <c r="N13" s="6">
        <f>M13+(365*2)</f>
        <v>45394</v>
      </c>
      <c r="O13" s="9">
        <f ca="1">N13-$M$1</f>
        <v>563</v>
      </c>
      <c r="P13" s="6">
        <v>43549</v>
      </c>
      <c r="Q13" s="6">
        <v>43054</v>
      </c>
      <c r="R13" s="6">
        <v>43567</v>
      </c>
      <c r="S13" s="6">
        <v>43181</v>
      </c>
      <c r="T13" s="6">
        <v>43218</v>
      </c>
      <c r="U13" s="6">
        <v>43090</v>
      </c>
      <c r="V13" s="6">
        <v>43089</v>
      </c>
      <c r="W13" s="6">
        <v>43172</v>
      </c>
      <c r="X13" s="6"/>
      <c r="Y13" s="6"/>
      <c r="Z13" s="6">
        <v>43455</v>
      </c>
      <c r="AA13" s="6">
        <v>43543</v>
      </c>
      <c r="AB13" s="6">
        <v>43564</v>
      </c>
      <c r="AC13" s="6">
        <v>43759</v>
      </c>
      <c r="AD13" s="6">
        <v>43671</v>
      </c>
      <c r="AE13" s="6"/>
      <c r="AF13" s="6"/>
      <c r="AG13" s="6"/>
      <c r="AH13" s="6"/>
      <c r="AI13" s="6">
        <v>43811</v>
      </c>
    </row>
    <row r="14" spans="1:35" ht="24" customHeight="1" x14ac:dyDescent="0.3">
      <c r="A14" s="12" t="s">
        <v>58</v>
      </c>
      <c r="B14" s="15" t="s">
        <v>72</v>
      </c>
      <c r="C14" s="15">
        <v>8131</v>
      </c>
      <c r="D14" s="20">
        <v>44119</v>
      </c>
      <c r="E14" s="20">
        <f>D14+(365*2)</f>
        <v>44849</v>
      </c>
      <c r="F14" s="21">
        <f t="shared" ca="1" si="0"/>
        <v>18</v>
      </c>
      <c r="G14" s="6">
        <v>44615</v>
      </c>
      <c r="H14" s="6">
        <f>G14+(365*2)</f>
        <v>45345</v>
      </c>
      <c r="I14" s="9">
        <f ca="1">H14-$M$1</f>
        <v>514</v>
      </c>
      <c r="J14" s="6">
        <v>44302</v>
      </c>
      <c r="K14" s="6">
        <f>J14+(365*2)</f>
        <v>45032</v>
      </c>
      <c r="L14" s="9">
        <f ca="1">K14-$M$1</f>
        <v>201</v>
      </c>
      <c r="M14" s="6">
        <v>44664</v>
      </c>
      <c r="N14" s="6">
        <f>M14+(365*2)</f>
        <v>45394</v>
      </c>
      <c r="O14" s="9">
        <f ca="1">N14-$M$1</f>
        <v>563</v>
      </c>
      <c r="P14" s="6">
        <v>44525</v>
      </c>
      <c r="Q14" s="6">
        <v>44526</v>
      </c>
      <c r="R14" s="6">
        <v>44306</v>
      </c>
      <c r="S14" s="6">
        <v>43896</v>
      </c>
      <c r="T14" s="6">
        <v>44036</v>
      </c>
      <c r="U14" s="6">
        <v>43826</v>
      </c>
      <c r="V14" s="6">
        <v>43826</v>
      </c>
      <c r="W14" s="6"/>
      <c r="X14" s="6"/>
      <c r="Y14" s="6"/>
      <c r="Z14" s="6">
        <v>44085</v>
      </c>
      <c r="AA14" s="6">
        <v>43781</v>
      </c>
      <c r="AB14" s="6"/>
      <c r="AC14" s="6"/>
      <c r="AD14" s="6"/>
      <c r="AE14" s="6"/>
      <c r="AF14" s="6"/>
      <c r="AG14" s="6">
        <v>43802</v>
      </c>
      <c r="AH14" s="6"/>
      <c r="AI14" s="6"/>
    </row>
    <row r="15" spans="1:35" ht="24" customHeight="1" x14ac:dyDescent="0.3">
      <c r="A15" s="12" t="s">
        <v>62</v>
      </c>
      <c r="B15" s="15" t="s">
        <v>72</v>
      </c>
      <c r="C15" s="15">
        <v>8088</v>
      </c>
      <c r="D15" s="20">
        <v>44743</v>
      </c>
      <c r="E15" s="20">
        <f>D15+(365*2)</f>
        <v>45473</v>
      </c>
      <c r="F15" s="21">
        <f ca="1">E15-$M$1</f>
        <v>642</v>
      </c>
      <c r="G15" s="6">
        <v>44040</v>
      </c>
      <c r="H15" s="6">
        <f>G15+(365*2)</f>
        <v>44770</v>
      </c>
      <c r="I15" s="9">
        <f ca="1">H15-$M$1</f>
        <v>-61</v>
      </c>
      <c r="J15" s="6">
        <v>44273</v>
      </c>
      <c r="K15" s="6">
        <f>J15+(365*2)</f>
        <v>45003</v>
      </c>
      <c r="L15" s="9">
        <f ca="1">K15-$M$1</f>
        <v>172</v>
      </c>
      <c r="M15" s="6">
        <v>44236</v>
      </c>
      <c r="N15" s="6">
        <f>M15+(365*2)</f>
        <v>44966</v>
      </c>
      <c r="O15" s="9">
        <f ca="1">N15-$M$1</f>
        <v>135</v>
      </c>
      <c r="P15" s="6">
        <v>43549</v>
      </c>
      <c r="Q15" s="6">
        <v>43581</v>
      </c>
      <c r="R15" s="6">
        <v>44306</v>
      </c>
      <c r="S15" s="6">
        <v>43896</v>
      </c>
      <c r="T15" s="6">
        <v>43720</v>
      </c>
      <c r="U15" s="6">
        <v>43826</v>
      </c>
      <c r="V15" s="6" t="s">
        <v>78</v>
      </c>
      <c r="W15" s="6"/>
      <c r="X15" s="6"/>
      <c r="Y15" s="6"/>
      <c r="Z15" s="6">
        <v>43455</v>
      </c>
      <c r="AA15" s="6">
        <v>43543</v>
      </c>
      <c r="AB15" s="6">
        <v>43564</v>
      </c>
      <c r="AC15" s="6">
        <v>44281</v>
      </c>
      <c r="AD15" s="6">
        <v>43671</v>
      </c>
      <c r="AE15" s="6"/>
      <c r="AF15" s="6"/>
      <c r="AG15" s="6"/>
      <c r="AH15" s="6">
        <v>43809</v>
      </c>
      <c r="AI15" s="6"/>
    </row>
    <row r="16" spans="1:35" ht="24" customHeight="1" x14ac:dyDescent="0.3">
      <c r="A16" s="12" t="s">
        <v>61</v>
      </c>
      <c r="B16" s="15" t="s">
        <v>72</v>
      </c>
      <c r="C16" s="15">
        <v>8089</v>
      </c>
      <c r="D16" s="20">
        <v>44116</v>
      </c>
      <c r="E16" s="20">
        <f>D16+(365*2)</f>
        <v>44846</v>
      </c>
      <c r="F16" s="21">
        <f ca="1">E16-$M$1</f>
        <v>15</v>
      </c>
      <c r="G16" s="6">
        <v>44040</v>
      </c>
      <c r="H16" s="6">
        <f>G16+(365*2)</f>
        <v>44770</v>
      </c>
      <c r="I16" s="9">
        <f ca="1">H16-$M$1</f>
        <v>-61</v>
      </c>
      <c r="J16" s="6">
        <v>44273</v>
      </c>
      <c r="K16" s="6">
        <f>J16+(365*2)</f>
        <v>45003</v>
      </c>
      <c r="L16" s="9">
        <f ca="1">K16-$M$1</f>
        <v>172</v>
      </c>
      <c r="M16" s="6">
        <v>44236</v>
      </c>
      <c r="N16" s="6">
        <f>M16+(365*2)</f>
        <v>44966</v>
      </c>
      <c r="O16" s="9">
        <f ca="1">N16-$M$1</f>
        <v>135</v>
      </c>
      <c r="P16" s="6">
        <v>43549</v>
      </c>
      <c r="Q16" s="6">
        <v>43581</v>
      </c>
      <c r="R16" s="6">
        <v>44305</v>
      </c>
      <c r="S16" s="6">
        <v>43896</v>
      </c>
      <c r="T16" s="6">
        <v>43720</v>
      </c>
      <c r="U16" s="6">
        <v>43826</v>
      </c>
      <c r="V16" s="6">
        <v>43826</v>
      </c>
      <c r="W16" s="6"/>
      <c r="X16" s="6">
        <v>43672</v>
      </c>
      <c r="Y16" s="6"/>
      <c r="Z16" s="6">
        <v>43455</v>
      </c>
      <c r="AA16" s="6">
        <v>43543</v>
      </c>
      <c r="AB16" s="6">
        <v>43564</v>
      </c>
      <c r="AC16" s="6">
        <v>43759</v>
      </c>
      <c r="AD16" s="6">
        <v>43671</v>
      </c>
      <c r="AE16" s="6"/>
      <c r="AF16" s="6"/>
      <c r="AG16" s="6"/>
      <c r="AH16" s="6"/>
      <c r="AI16" s="6">
        <v>43811</v>
      </c>
    </row>
    <row r="17" spans="1:35" ht="24" customHeight="1" x14ac:dyDescent="0.3">
      <c r="A17" s="12" t="s">
        <v>46</v>
      </c>
      <c r="B17" s="15" t="s">
        <v>72</v>
      </c>
      <c r="C17" s="15">
        <v>8227</v>
      </c>
      <c r="D17" s="20">
        <v>44398</v>
      </c>
      <c r="E17" s="20">
        <f>D17+(365*2)</f>
        <v>45128</v>
      </c>
      <c r="F17" s="21">
        <f ca="1">E17-$M$1</f>
        <v>297</v>
      </c>
      <c r="G17" s="6">
        <v>44623</v>
      </c>
      <c r="H17" s="6">
        <f>G17+(365*2)</f>
        <v>45353</v>
      </c>
      <c r="I17" s="9">
        <f ca="1">H17-$M$1</f>
        <v>522</v>
      </c>
      <c r="J17" s="6">
        <v>44622</v>
      </c>
      <c r="K17" s="6">
        <f>J17+(365*2)</f>
        <v>45352</v>
      </c>
      <c r="L17" s="9">
        <f ca="1">K17-$M$1</f>
        <v>521</v>
      </c>
      <c r="M17" s="6">
        <v>44196</v>
      </c>
      <c r="N17" s="6">
        <f>M17+(365*2)</f>
        <v>44926</v>
      </c>
      <c r="O17" s="9">
        <f ca="1">N17-$M$1</f>
        <v>95</v>
      </c>
      <c r="P17" s="6">
        <v>44141</v>
      </c>
      <c r="Q17" s="6">
        <v>44573</v>
      </c>
      <c r="R17" s="6">
        <v>43894</v>
      </c>
      <c r="S17" s="6">
        <v>44582</v>
      </c>
      <c r="T17" s="6">
        <v>44587</v>
      </c>
      <c r="U17" s="6">
        <v>43826</v>
      </c>
      <c r="V17" s="6">
        <v>43826</v>
      </c>
      <c r="W17" s="6"/>
      <c r="X17" s="6"/>
      <c r="Y17" s="6"/>
      <c r="Z17" s="6"/>
      <c r="AA17" s="6"/>
      <c r="AB17" s="6"/>
      <c r="AC17" s="6">
        <v>44281</v>
      </c>
      <c r="AD17" s="6"/>
      <c r="AE17" s="6"/>
      <c r="AF17" s="6"/>
      <c r="AG17" s="6"/>
      <c r="AH17" s="6"/>
      <c r="AI17" s="6"/>
    </row>
    <row r="18" spans="1:35" ht="24" customHeight="1" x14ac:dyDescent="0.3">
      <c r="A18" s="12" t="s">
        <v>118</v>
      </c>
      <c r="B18" s="15" t="s">
        <v>72</v>
      </c>
      <c r="C18" s="15">
        <v>8376</v>
      </c>
      <c r="D18" s="20">
        <v>44775</v>
      </c>
      <c r="E18" s="20">
        <f>D18+(365*2)</f>
        <v>45505</v>
      </c>
      <c r="F18" s="21">
        <f ca="1">E18-$M$1</f>
        <v>674</v>
      </c>
      <c r="G18" s="6">
        <v>44727</v>
      </c>
      <c r="H18" s="6">
        <f>G18+(365*2)</f>
        <v>45457</v>
      </c>
      <c r="I18" s="9">
        <f ca="1">H18-$M$1</f>
        <v>626</v>
      </c>
      <c r="J18" s="6">
        <v>44728</v>
      </c>
      <c r="K18" s="6">
        <f>J18+(365*2)</f>
        <v>45458</v>
      </c>
      <c r="L18" s="9">
        <f ca="1">K18-$M$1</f>
        <v>627</v>
      </c>
      <c r="M18" s="6">
        <v>44733</v>
      </c>
      <c r="N18" s="6">
        <f>M18+(365*2)</f>
        <v>45463</v>
      </c>
      <c r="O18" s="9">
        <f ca="1">N18-$M$1</f>
        <v>632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4" customHeight="1" x14ac:dyDescent="0.3">
      <c r="A19" s="12" t="s">
        <v>59</v>
      </c>
      <c r="B19" s="15" t="s">
        <v>15</v>
      </c>
      <c r="C19" s="15">
        <v>8126</v>
      </c>
      <c r="D19" s="20">
        <v>44784</v>
      </c>
      <c r="E19" s="20">
        <f>D19+(365*2)</f>
        <v>45514</v>
      </c>
      <c r="F19" s="21">
        <f ca="1">E19-$M$1</f>
        <v>683</v>
      </c>
      <c r="G19" s="6">
        <v>44615</v>
      </c>
      <c r="H19" s="6">
        <f>G19+(365*2)</f>
        <v>45345</v>
      </c>
      <c r="I19" s="9">
        <f ca="1">H19-$M$1</f>
        <v>514</v>
      </c>
      <c r="J19" s="6">
        <v>44622</v>
      </c>
      <c r="K19" s="6">
        <f>J19+(365*2)</f>
        <v>45352</v>
      </c>
      <c r="L19" s="9">
        <f ca="1">K19-$M$1</f>
        <v>521</v>
      </c>
      <c r="M19" s="6">
        <v>44664</v>
      </c>
      <c r="N19" s="6">
        <f>M19+(365*2)</f>
        <v>45394</v>
      </c>
      <c r="O19" s="9">
        <f ca="1">N19-$M$1</f>
        <v>563</v>
      </c>
      <c r="P19" s="6">
        <v>43549</v>
      </c>
      <c r="Q19" s="6">
        <v>43581</v>
      </c>
      <c r="R19" s="6">
        <v>44305</v>
      </c>
      <c r="S19" s="6">
        <v>43896</v>
      </c>
      <c r="T19" s="6">
        <v>44036</v>
      </c>
      <c r="U19" s="6">
        <v>43826</v>
      </c>
      <c r="V19" s="6">
        <v>43826</v>
      </c>
      <c r="W19" s="6"/>
      <c r="X19" s="6"/>
      <c r="Y19" s="6">
        <v>44258</v>
      </c>
      <c r="Z19" s="6">
        <v>44085</v>
      </c>
      <c r="AA19" s="6">
        <v>43543</v>
      </c>
      <c r="AB19" s="6">
        <v>43564</v>
      </c>
      <c r="AC19" s="6">
        <v>44281</v>
      </c>
      <c r="AD19" s="6"/>
      <c r="AE19" s="6">
        <v>44483</v>
      </c>
      <c r="AF19" s="6">
        <v>44498</v>
      </c>
      <c r="AG19" s="6"/>
      <c r="AH19" s="6">
        <v>43809</v>
      </c>
      <c r="AI19" s="6">
        <v>43811</v>
      </c>
    </row>
    <row r="20" spans="1:35" ht="24" customHeight="1" x14ac:dyDescent="0.3">
      <c r="A20" s="12" t="s">
        <v>56</v>
      </c>
      <c r="B20" s="15" t="s">
        <v>14</v>
      </c>
      <c r="C20" s="15">
        <v>8167</v>
      </c>
      <c r="D20" s="20">
        <v>44119</v>
      </c>
      <c r="E20" s="20">
        <f>D20+(365*2)</f>
        <v>44849</v>
      </c>
      <c r="F20" s="21">
        <f ca="1">E20-$M$1</f>
        <v>18</v>
      </c>
      <c r="G20" s="6">
        <v>44747</v>
      </c>
      <c r="H20" s="6">
        <f>G20+(365*2)</f>
        <v>45477</v>
      </c>
      <c r="I20" s="9">
        <f ca="1">H20-$M$1</f>
        <v>646</v>
      </c>
      <c r="J20" s="6">
        <v>44302</v>
      </c>
      <c r="K20" s="6">
        <f>J20+(365*2)</f>
        <v>45032</v>
      </c>
      <c r="L20" s="9">
        <f ca="1">K20-$M$1</f>
        <v>201</v>
      </c>
      <c r="M20" s="6">
        <v>44664</v>
      </c>
      <c r="N20" s="6">
        <f>M20+(365*2)</f>
        <v>45394</v>
      </c>
      <c r="O20" s="9">
        <f ca="1">N20-$M$1</f>
        <v>563</v>
      </c>
      <c r="P20" s="6">
        <v>44141</v>
      </c>
      <c r="Q20" s="6">
        <v>44526</v>
      </c>
      <c r="R20" s="6">
        <v>44305</v>
      </c>
      <c r="S20" s="6">
        <v>43896</v>
      </c>
      <c r="T20" s="6">
        <v>44036</v>
      </c>
      <c r="U20" s="6"/>
      <c r="V20" s="6"/>
      <c r="W20" s="6"/>
      <c r="X20" s="6"/>
      <c r="Y20" s="6">
        <v>44258</v>
      </c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4" customHeight="1" x14ac:dyDescent="0.3">
      <c r="A21" s="12" t="s">
        <v>52</v>
      </c>
      <c r="B21" s="15" t="s">
        <v>14</v>
      </c>
      <c r="C21" s="15">
        <v>8200</v>
      </c>
      <c r="D21" s="20">
        <v>44398</v>
      </c>
      <c r="E21" s="20">
        <f>D21+(365*2)</f>
        <v>45128</v>
      </c>
      <c r="F21" s="21">
        <f ca="1">E21-$M$1</f>
        <v>297</v>
      </c>
      <c r="G21" s="6">
        <v>44747</v>
      </c>
      <c r="H21" s="6">
        <f>G21+(365*2)</f>
        <v>45477</v>
      </c>
      <c r="I21" s="9">
        <f ca="1">H21-$M$1</f>
        <v>646</v>
      </c>
      <c r="J21" s="6">
        <v>44302</v>
      </c>
      <c r="K21" s="6">
        <f>J21+(365*2)</f>
        <v>45032</v>
      </c>
      <c r="L21" s="9">
        <f ca="1">K21-$M$1</f>
        <v>201</v>
      </c>
      <c r="M21" s="6">
        <v>44746</v>
      </c>
      <c r="N21" s="6">
        <f>M21+(365*2)</f>
        <v>45476</v>
      </c>
      <c r="O21" s="9">
        <f ca="1">N21-$M$1</f>
        <v>645</v>
      </c>
      <c r="P21" s="6">
        <v>44141</v>
      </c>
      <c r="Q21" s="6">
        <v>44526</v>
      </c>
      <c r="R21" s="6">
        <v>44305</v>
      </c>
      <c r="S21" s="6"/>
      <c r="T21" s="6">
        <v>44036</v>
      </c>
      <c r="U21" s="6"/>
      <c r="V21" s="6"/>
      <c r="W21" s="6"/>
      <c r="X21" s="6"/>
      <c r="Y21" s="6"/>
      <c r="Z21" s="6">
        <v>44085</v>
      </c>
      <c r="AA21" s="6"/>
      <c r="AB21" s="6"/>
      <c r="AC21" s="6"/>
      <c r="AD21" s="6"/>
      <c r="AE21" s="6">
        <v>44483</v>
      </c>
      <c r="AF21" s="6">
        <v>44498</v>
      </c>
      <c r="AG21" s="6"/>
      <c r="AH21" s="6"/>
      <c r="AI21" s="6"/>
    </row>
    <row r="22" spans="1:35" ht="24" customHeight="1" x14ac:dyDescent="0.3">
      <c r="A22" s="12" t="s">
        <v>51</v>
      </c>
      <c r="B22" s="15" t="s">
        <v>14</v>
      </c>
      <c r="C22" s="15">
        <v>8204</v>
      </c>
      <c r="D22" s="20">
        <v>44398</v>
      </c>
      <c r="E22" s="20">
        <f>D22+(365*2)</f>
        <v>45128</v>
      </c>
      <c r="F22" s="21">
        <f ca="1">E22-$M$1</f>
        <v>297</v>
      </c>
      <c r="G22" s="6">
        <v>44747</v>
      </c>
      <c r="H22" s="6">
        <f>G22+(365*2)</f>
        <v>45477</v>
      </c>
      <c r="I22" s="9">
        <f ca="1">H22-$M$1</f>
        <v>646</v>
      </c>
      <c r="J22" s="6">
        <v>44302</v>
      </c>
      <c r="K22" s="6">
        <f>J22+(365*2)</f>
        <v>45032</v>
      </c>
      <c r="L22" s="9">
        <f ca="1">K22-$M$1</f>
        <v>201</v>
      </c>
      <c r="M22" s="6">
        <v>44746</v>
      </c>
      <c r="N22" s="6">
        <f>M22+(365*2)</f>
        <v>45476</v>
      </c>
      <c r="O22" s="9">
        <f ca="1">N22-$M$1</f>
        <v>645</v>
      </c>
      <c r="P22" s="6">
        <v>44141</v>
      </c>
      <c r="Q22" s="6">
        <v>44526</v>
      </c>
      <c r="R22" s="6">
        <v>44305</v>
      </c>
      <c r="S22" s="6">
        <v>44582</v>
      </c>
      <c r="T22" s="6">
        <v>44036</v>
      </c>
      <c r="U22" s="6">
        <v>43826</v>
      </c>
      <c r="V22" s="6">
        <v>43826</v>
      </c>
      <c r="W22" s="6"/>
      <c r="X22" s="6"/>
      <c r="Y22" s="6"/>
      <c r="Z22" s="6">
        <v>44085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4" customHeight="1" x14ac:dyDescent="0.3">
      <c r="A23" s="12" t="s">
        <v>41</v>
      </c>
      <c r="B23" s="15" t="s">
        <v>14</v>
      </c>
      <c r="C23" s="15">
        <v>8303</v>
      </c>
      <c r="D23" s="20">
        <v>44663</v>
      </c>
      <c r="E23" s="20">
        <f>D23+(365*2)</f>
        <v>45393</v>
      </c>
      <c r="F23" s="21">
        <f ca="1">E23-$M$1</f>
        <v>562</v>
      </c>
      <c r="G23" s="6">
        <v>44193</v>
      </c>
      <c r="H23" s="6">
        <f>G23+(365*2)</f>
        <v>44923</v>
      </c>
      <c r="I23" s="9">
        <f ca="1">H23-$M$1</f>
        <v>92</v>
      </c>
      <c r="J23" s="6">
        <v>44194</v>
      </c>
      <c r="K23" s="6">
        <f>J23+(365*2)</f>
        <v>44924</v>
      </c>
      <c r="L23" s="9">
        <f ca="1">K23-$M$1</f>
        <v>93</v>
      </c>
      <c r="M23" s="6">
        <v>44501</v>
      </c>
      <c r="N23" s="6">
        <f>M23+(365*2)</f>
        <v>45231</v>
      </c>
      <c r="O23" s="9">
        <f ca="1">N23-$M$1</f>
        <v>400</v>
      </c>
      <c r="P23" s="6">
        <v>44525</v>
      </c>
      <c r="Q23" s="6">
        <v>44573</v>
      </c>
      <c r="R23" s="6">
        <v>44306</v>
      </c>
      <c r="S23" s="6">
        <v>44582</v>
      </c>
      <c r="T23" s="6">
        <v>44587</v>
      </c>
      <c r="U23" s="6"/>
      <c r="V23" s="6"/>
      <c r="W23" s="6"/>
      <c r="X23" s="6"/>
      <c r="Y23" s="6"/>
      <c r="Z23" s="6"/>
      <c r="AA23" s="6"/>
      <c r="AB23" s="6"/>
      <c r="AC23" s="6">
        <v>44566</v>
      </c>
      <c r="AD23" s="6"/>
      <c r="AE23" s="6"/>
      <c r="AF23" s="6"/>
      <c r="AG23" s="6"/>
      <c r="AH23" s="6"/>
      <c r="AI23" s="6"/>
    </row>
    <row r="24" spans="1:35" ht="24" customHeight="1" x14ac:dyDescent="0.3">
      <c r="A24" s="12" t="s">
        <v>40</v>
      </c>
      <c r="B24" s="15" t="s">
        <v>15</v>
      </c>
      <c r="C24" s="15">
        <v>8304</v>
      </c>
      <c r="D24" s="20">
        <v>44663</v>
      </c>
      <c r="E24" s="20">
        <f>D24+(365*2)</f>
        <v>45393</v>
      </c>
      <c r="F24" s="21">
        <f ca="1">E24-$M$1</f>
        <v>562</v>
      </c>
      <c r="G24" s="6">
        <v>44193</v>
      </c>
      <c r="H24" s="6">
        <f>G24+(365*2)</f>
        <v>44923</v>
      </c>
      <c r="I24" s="9">
        <f ca="1">H24-$M$1</f>
        <v>92</v>
      </c>
      <c r="J24" s="6">
        <v>44194</v>
      </c>
      <c r="K24" s="6">
        <f>J24+(365*2)</f>
        <v>44924</v>
      </c>
      <c r="L24" s="9">
        <f ca="1">K24-$M$1</f>
        <v>93</v>
      </c>
      <c r="M24" s="6">
        <v>44501</v>
      </c>
      <c r="N24" s="6">
        <f>M24+(365*2)</f>
        <v>45231</v>
      </c>
      <c r="O24" s="9">
        <f ca="1">N24-$M$1</f>
        <v>400</v>
      </c>
      <c r="P24" s="6"/>
      <c r="Q24" s="6">
        <v>44573</v>
      </c>
      <c r="R24" s="6">
        <v>44519</v>
      </c>
      <c r="S24" s="6"/>
      <c r="T24" s="6">
        <v>44587</v>
      </c>
      <c r="U24" s="6"/>
      <c r="V24" s="6"/>
      <c r="W24" s="6"/>
      <c r="X24" s="6"/>
      <c r="Y24" s="6"/>
      <c r="Z24" s="6"/>
      <c r="AA24" s="6"/>
      <c r="AB24" s="6"/>
      <c r="AC24" s="6">
        <v>44566</v>
      </c>
      <c r="AD24" s="6"/>
      <c r="AE24" s="6">
        <v>44483</v>
      </c>
      <c r="AF24" s="6"/>
      <c r="AG24" s="6"/>
      <c r="AH24" s="6"/>
      <c r="AI24" s="6"/>
    </row>
    <row r="25" spans="1:35" ht="24" customHeight="1" x14ac:dyDescent="0.3">
      <c r="A25" s="12" t="s">
        <v>96</v>
      </c>
      <c r="B25" s="15" t="s">
        <v>15</v>
      </c>
      <c r="C25" s="15" t="s">
        <v>101</v>
      </c>
      <c r="D25" s="20">
        <v>44789</v>
      </c>
      <c r="E25" s="20">
        <f>D25+(365*2)</f>
        <v>45519</v>
      </c>
      <c r="F25" s="21">
        <f ca="1">E25-$M$1</f>
        <v>688</v>
      </c>
      <c r="G25" s="6">
        <v>44424</v>
      </c>
      <c r="H25" s="6">
        <f>G25+(365*2)</f>
        <v>45154</v>
      </c>
      <c r="I25" s="9">
        <f ca="1">H25-$M$1</f>
        <v>323</v>
      </c>
      <c r="J25" s="6">
        <v>44425</v>
      </c>
      <c r="K25" s="6">
        <f>J25+(365*2)</f>
        <v>45155</v>
      </c>
      <c r="L25" s="9">
        <f ca="1">K25-$M$1</f>
        <v>324</v>
      </c>
      <c r="M25" s="6">
        <v>44664</v>
      </c>
      <c r="N25" s="6">
        <f>M25+(365*2)</f>
        <v>45394</v>
      </c>
      <c r="O25" s="9">
        <f ca="1">N25-$M$1</f>
        <v>563</v>
      </c>
      <c r="P25" s="6">
        <v>44525</v>
      </c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6"/>
      <c r="AH25" s="6"/>
      <c r="AI25" s="6"/>
    </row>
    <row r="26" spans="1:35" ht="24" customHeight="1" x14ac:dyDescent="0.3">
      <c r="A26" s="12" t="s">
        <v>63</v>
      </c>
      <c r="B26" s="15" t="s">
        <v>105</v>
      </c>
      <c r="C26" s="15">
        <v>8072</v>
      </c>
      <c r="D26" s="20">
        <v>44175</v>
      </c>
      <c r="E26" s="20">
        <f>D26+(365*2)</f>
        <v>44905</v>
      </c>
      <c r="F26" s="21">
        <f ca="1">E26-$M$1</f>
        <v>74</v>
      </c>
      <c r="G26" s="6">
        <v>44747</v>
      </c>
      <c r="H26" s="6">
        <f>G26+(365*2)</f>
        <v>45477</v>
      </c>
      <c r="I26" s="9">
        <f ca="1">H26-$M$1</f>
        <v>646</v>
      </c>
      <c r="J26" s="6">
        <v>44273</v>
      </c>
      <c r="K26" s="6">
        <f>J26+(365*2)</f>
        <v>45003</v>
      </c>
      <c r="L26" s="9">
        <f ca="1">K26-$M$1</f>
        <v>172</v>
      </c>
      <c r="M26" s="6">
        <v>44664</v>
      </c>
      <c r="N26" s="6">
        <f>M26+(365*2)</f>
        <v>45394</v>
      </c>
      <c r="O26" s="9">
        <f ca="1">N26-$M$1</f>
        <v>563</v>
      </c>
      <c r="P26" s="6">
        <v>43245</v>
      </c>
      <c r="Q26" s="6">
        <v>43581</v>
      </c>
      <c r="R26" s="6">
        <v>44305</v>
      </c>
      <c r="S26" s="6">
        <v>43181</v>
      </c>
      <c r="T26" s="6">
        <v>43720</v>
      </c>
      <c r="U26" s="6"/>
      <c r="V26" s="6"/>
      <c r="W26" s="6">
        <v>43635</v>
      </c>
      <c r="X26" s="6">
        <v>43672</v>
      </c>
      <c r="Y26" s="6">
        <v>43788</v>
      </c>
      <c r="Z26" s="6">
        <v>43455</v>
      </c>
      <c r="AA26" s="6">
        <v>43543</v>
      </c>
      <c r="AB26" s="6">
        <v>43564</v>
      </c>
      <c r="AC26" s="6">
        <v>43759</v>
      </c>
      <c r="AD26" s="6">
        <v>43671</v>
      </c>
      <c r="AE26" s="6"/>
      <c r="AF26" s="6"/>
      <c r="AG26" s="6"/>
      <c r="AH26" s="6"/>
      <c r="AI26" s="6">
        <v>43811</v>
      </c>
    </row>
    <row r="27" spans="1:35" ht="24" customHeight="1" x14ac:dyDescent="0.3">
      <c r="A27" s="12" t="s">
        <v>54</v>
      </c>
      <c r="B27" s="15" t="s">
        <v>27</v>
      </c>
      <c r="C27" s="15">
        <v>8180</v>
      </c>
      <c r="D27" s="20">
        <v>44175</v>
      </c>
      <c r="E27" s="20">
        <f>D27+(365*2)</f>
        <v>44905</v>
      </c>
      <c r="F27" s="21">
        <f ca="1">E27-$M$1</f>
        <v>74</v>
      </c>
      <c r="G27" s="6">
        <v>44623</v>
      </c>
      <c r="H27" s="6">
        <f>G27+(365*2)</f>
        <v>45353</v>
      </c>
      <c r="I27" s="9">
        <f ca="1">H27-$M$1</f>
        <v>522</v>
      </c>
      <c r="J27" s="6">
        <v>44302</v>
      </c>
      <c r="K27" s="6">
        <f>J27+(365*2)</f>
        <v>45032</v>
      </c>
      <c r="L27" s="9">
        <f ca="1">K27-$M$1</f>
        <v>201</v>
      </c>
      <c r="M27" s="6">
        <v>44788</v>
      </c>
      <c r="N27" s="6">
        <f>M27+(365*2)</f>
        <v>45518</v>
      </c>
      <c r="O27" s="9">
        <f ca="1">N27-$M$1</f>
        <v>687</v>
      </c>
      <c r="P27" s="6">
        <v>43549</v>
      </c>
      <c r="Q27" s="6"/>
      <c r="R27" s="6">
        <v>43894</v>
      </c>
      <c r="S27" s="6">
        <v>43896</v>
      </c>
      <c r="T27" s="6">
        <v>43720</v>
      </c>
      <c r="U27" s="6"/>
      <c r="V27" s="6"/>
      <c r="W27" s="6"/>
      <c r="X27" s="6">
        <v>43672</v>
      </c>
      <c r="Y27" s="6"/>
      <c r="Z27" s="6"/>
      <c r="AA27" s="6"/>
      <c r="AB27" s="6"/>
      <c r="AC27" s="6"/>
      <c r="AD27" s="6">
        <v>43671</v>
      </c>
      <c r="AE27" s="6"/>
      <c r="AF27" s="6"/>
      <c r="AG27" s="6"/>
      <c r="AH27" s="6"/>
      <c r="AI27" s="6"/>
    </row>
    <row r="28" spans="1:35" ht="24" customHeight="1" x14ac:dyDescent="0.3">
      <c r="A28" s="12" t="s">
        <v>106</v>
      </c>
      <c r="B28" s="15" t="s">
        <v>105</v>
      </c>
      <c r="C28" s="15">
        <v>8136</v>
      </c>
      <c r="D28" s="20">
        <v>44176</v>
      </c>
      <c r="E28" s="20">
        <f>D28+(365*2)</f>
        <v>44906</v>
      </c>
      <c r="F28" s="21">
        <f ca="1">E28-$M$1</f>
        <v>75</v>
      </c>
      <c r="G28" s="6">
        <v>44623</v>
      </c>
      <c r="H28" s="6">
        <f>G28+(365*2)</f>
        <v>45353</v>
      </c>
      <c r="I28" s="9">
        <f ca="1">H28-$M$1</f>
        <v>522</v>
      </c>
      <c r="J28" s="6">
        <v>44302</v>
      </c>
      <c r="K28" s="6">
        <f>J28+(365*2)</f>
        <v>45032</v>
      </c>
      <c r="L28" s="9">
        <f ca="1">K28-$M$1</f>
        <v>201</v>
      </c>
      <c r="M28" s="6">
        <v>44664</v>
      </c>
      <c r="N28" s="14">
        <f>M28+(365*2)</f>
        <v>45394</v>
      </c>
      <c r="O28" s="9">
        <f ca="1">N28-$M$1</f>
        <v>563</v>
      </c>
      <c r="P28" s="6">
        <v>43549</v>
      </c>
      <c r="Q28" s="6">
        <v>43581</v>
      </c>
      <c r="R28" s="6">
        <v>44306</v>
      </c>
      <c r="S28" s="6">
        <v>43896</v>
      </c>
      <c r="T28" s="6">
        <v>43720</v>
      </c>
      <c r="U28" s="6">
        <v>43875</v>
      </c>
      <c r="V28" s="6"/>
      <c r="W28" s="6"/>
      <c r="X28" s="6">
        <v>43672</v>
      </c>
      <c r="Y28" s="6"/>
      <c r="Z28" s="6"/>
      <c r="AA28" s="6"/>
      <c r="AB28" s="6">
        <v>43564</v>
      </c>
      <c r="AC28" s="6">
        <v>44281</v>
      </c>
      <c r="AD28" s="6"/>
      <c r="AE28" s="6"/>
      <c r="AF28" s="6">
        <v>44498</v>
      </c>
      <c r="AG28" s="6">
        <v>43802</v>
      </c>
      <c r="AH28" s="6"/>
      <c r="AI28" s="6"/>
    </row>
    <row r="29" spans="1:35" ht="24" customHeight="1" x14ac:dyDescent="0.3">
      <c r="A29" s="12" t="s">
        <v>102</v>
      </c>
      <c r="B29" s="15" t="s">
        <v>105</v>
      </c>
      <c r="C29" s="15">
        <v>8267</v>
      </c>
      <c r="D29" s="19"/>
      <c r="E29" s="20">
        <f>D29+(365*2)</f>
        <v>730</v>
      </c>
      <c r="F29" s="21">
        <f ca="1">E29-$M$1</f>
        <v>-44101</v>
      </c>
      <c r="G29" s="6">
        <v>44301</v>
      </c>
      <c r="H29" s="6">
        <f>G29+(365*2)</f>
        <v>45031</v>
      </c>
      <c r="I29" s="9">
        <f ca="1">H29-$M$1</f>
        <v>200</v>
      </c>
      <c r="J29" s="6">
        <v>44251</v>
      </c>
      <c r="K29" s="6">
        <f>J29+(365*2)</f>
        <v>44981</v>
      </c>
      <c r="L29" s="9">
        <f ca="1">K29-$M$1</f>
        <v>150</v>
      </c>
      <c r="M29" s="6">
        <v>44322</v>
      </c>
      <c r="N29" s="6">
        <f>M29+(365*2)</f>
        <v>45052</v>
      </c>
      <c r="O29" s="9">
        <f ca="1">N29-$M$1</f>
        <v>221</v>
      </c>
      <c r="P29" s="6"/>
      <c r="Q29" s="6">
        <v>44573</v>
      </c>
      <c r="R29" s="6"/>
      <c r="S29" s="6">
        <v>44582</v>
      </c>
      <c r="T29" s="6">
        <v>44587</v>
      </c>
      <c r="U29" s="6"/>
      <c r="V29" s="6"/>
      <c r="W29" s="6"/>
      <c r="X29" s="6"/>
      <c r="Y29" s="6"/>
      <c r="Z29" s="6"/>
      <c r="AA29" s="6"/>
      <c r="AB29" s="6"/>
      <c r="AC29" s="6">
        <v>44566</v>
      </c>
      <c r="AD29" s="6"/>
      <c r="AE29" s="6"/>
      <c r="AF29" s="6"/>
      <c r="AG29" s="6"/>
      <c r="AH29" s="6"/>
      <c r="AI29" s="6"/>
    </row>
    <row r="30" spans="1:35" ht="24" customHeight="1" x14ac:dyDescent="0.3">
      <c r="A30" s="12"/>
      <c r="B30" s="15"/>
      <c r="C30" s="15"/>
      <c r="D30" s="19"/>
      <c r="E30" s="19"/>
      <c r="F30" s="19"/>
      <c r="G30" s="6"/>
      <c r="H30" s="6"/>
      <c r="I30" s="9"/>
      <c r="J30" s="6"/>
      <c r="K30" s="6"/>
      <c r="L30" s="9"/>
      <c r="M30" s="6"/>
      <c r="N30" s="6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3">
      <c r="A31" s="12" t="s">
        <v>110</v>
      </c>
      <c r="B31" s="15" t="s">
        <v>72</v>
      </c>
      <c r="C31" s="15" t="s">
        <v>111</v>
      </c>
      <c r="D31" s="19"/>
      <c r="E31" s="19"/>
      <c r="F31" s="19"/>
      <c r="G31" s="6"/>
      <c r="H31" s="6">
        <f>G31+(365*2)</f>
        <v>730</v>
      </c>
      <c r="I31" s="9">
        <f ca="1">H31-$M$1</f>
        <v>-44101</v>
      </c>
      <c r="J31" s="6"/>
      <c r="K31" s="6">
        <f t="shared" ref="K31" si="1">J31+(365*2)</f>
        <v>730</v>
      </c>
      <c r="L31" s="9">
        <f t="shared" ref="L31" ca="1" si="2">K31-$M$1</f>
        <v>-44101</v>
      </c>
      <c r="M31" s="2"/>
      <c r="N31" s="6">
        <f t="shared" ref="N31" si="3">M31+(365*2)</f>
        <v>730</v>
      </c>
      <c r="O31" s="9">
        <f t="shared" ref="O31" ca="1" si="4">N31-$M$1</f>
        <v>-44101</v>
      </c>
      <c r="P31" s="6"/>
      <c r="Q31" s="6"/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6"/>
      <c r="AH31" s="6"/>
      <c r="AI31" s="6"/>
    </row>
    <row r="32" spans="1:35" ht="24" customHeight="1" x14ac:dyDescent="0.3">
      <c r="A32" s="12"/>
      <c r="B32" s="15"/>
      <c r="C32" s="15"/>
      <c r="D32" s="19"/>
      <c r="E32" s="19"/>
      <c r="F32" s="19"/>
      <c r="G32" s="6"/>
      <c r="H32" s="6"/>
      <c r="I32" s="9"/>
      <c r="J32" s="6"/>
      <c r="K32" s="6"/>
      <c r="L32" s="9"/>
      <c r="M32" s="2"/>
      <c r="N32" s="6"/>
      <c r="O32" s="9"/>
      <c r="P32" s="6"/>
      <c r="Q32" s="6"/>
      <c r="R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6"/>
      <c r="AH32" s="6"/>
      <c r="AI32" s="6"/>
    </row>
    <row r="33" spans="1:35" ht="24" customHeight="1" x14ac:dyDescent="0.3">
      <c r="A33" s="12"/>
      <c r="B33" s="15"/>
      <c r="C33" s="15"/>
      <c r="D33" s="19"/>
      <c r="E33" s="19"/>
      <c r="F33" s="19"/>
      <c r="G33" s="6"/>
      <c r="H33" s="6"/>
      <c r="I33" s="9"/>
      <c r="J33" s="6"/>
      <c r="K33" s="6"/>
      <c r="L33" s="9"/>
      <c r="M33" s="2"/>
      <c r="N33" s="6"/>
      <c r="O33" s="9"/>
      <c r="P33" s="6"/>
      <c r="Q33" s="6"/>
      <c r="R33" s="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6"/>
      <c r="AH33" s="6"/>
      <c r="AI33" s="6"/>
    </row>
    <row r="34" spans="1:35" ht="24" customHeight="1" x14ac:dyDescent="0.3">
      <c r="A34" s="12"/>
      <c r="B34" s="15"/>
      <c r="C34" s="15"/>
      <c r="D34" s="19"/>
      <c r="E34" s="19"/>
      <c r="F34" s="19"/>
      <c r="G34" s="6"/>
      <c r="H34" s="6">
        <f t="shared" ref="H34" si="5">G34+(365*2)</f>
        <v>730</v>
      </c>
      <c r="I34" s="9">
        <f ca="1">H34-$M$1</f>
        <v>-44101</v>
      </c>
      <c r="J34" s="6"/>
      <c r="K34" s="6">
        <f t="shared" ref="K34" si="6">J34+(365*2)</f>
        <v>730</v>
      </c>
      <c r="L34" s="9">
        <f t="shared" ref="L34" ca="1" si="7">K34-$M$1</f>
        <v>-44101</v>
      </c>
      <c r="M34" s="2"/>
      <c r="N34" s="6">
        <f t="shared" ref="N34" si="8">M34+(365*2)</f>
        <v>730</v>
      </c>
      <c r="O34" s="9">
        <f t="shared" ref="O34" ca="1" si="9">N34-$M$1</f>
        <v>-44101</v>
      </c>
      <c r="P34" s="6"/>
      <c r="Q34" s="6"/>
      <c r="R34" s="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6"/>
      <c r="AH34" s="6"/>
      <c r="AI34" s="6"/>
    </row>
    <row r="35" spans="1:35" ht="24" customHeight="1" x14ac:dyDescent="0.3">
      <c r="A35" s="12"/>
      <c r="B35" s="15"/>
      <c r="C35" s="15"/>
      <c r="D35" s="19"/>
      <c r="E35" s="19"/>
      <c r="F35" s="19"/>
      <c r="G35" s="6"/>
      <c r="H35" s="6"/>
      <c r="I35" s="9"/>
      <c r="J35" s="6"/>
      <c r="K35" s="6"/>
      <c r="L35" s="9"/>
      <c r="M35" s="6"/>
      <c r="N35" s="6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3">
      <c r="A36" s="12"/>
      <c r="B36" s="15"/>
      <c r="C36" s="15"/>
      <c r="D36" s="19"/>
      <c r="E36" s="19"/>
      <c r="F36" s="19"/>
      <c r="G36" s="6"/>
      <c r="H36" s="6"/>
      <c r="I36" s="9"/>
      <c r="J36" s="6"/>
      <c r="K36" s="6"/>
      <c r="L36" s="9"/>
      <c r="M36" s="6"/>
      <c r="N36" s="6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</sheetData>
  <autoFilter ref="A1:AI29" xr:uid="{5164F7E4-4E69-4786-BCCF-38F01256905F}"/>
  <conditionalFormatting sqref="F18">
    <cfRule type="colorScale" priority="2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3">
    <cfRule type="colorScale" priority="19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4">
    <cfRule type="colorScale" priority="18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31">
    <cfRule type="colorScale" priority="15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31">
    <cfRule type="colorScale" priority="1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31">
    <cfRule type="colorScale" priority="1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9">
    <cfRule type="colorScale" priority="14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5">
    <cfRule type="colorScale" priority="1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32:I36 I4:I30">
    <cfRule type="colorScale" priority="17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32:L36 L5:L30">
    <cfRule type="colorScale" priority="17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32:O36 O5:O30">
    <cfRule type="colorScale" priority="17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3:F14">
    <cfRule type="colorScale" priority="1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6">
    <cfRule type="colorScale" priority="1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5">
    <cfRule type="colorScale" priority="9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7">
    <cfRule type="colorScale" priority="8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9">
    <cfRule type="colorScale" priority="7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0">
    <cfRule type="colorScale" priority="6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1">
    <cfRule type="colorScale" priority="5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2">
    <cfRule type="colorScale" priority="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6">
    <cfRule type="colorScale" priority="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7">
    <cfRule type="colorScale" priority="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8">
    <cfRule type="colorScale" priority="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58" fitToHeight="0" orientation="landscape" r:id="rId1"/>
  <colBreaks count="1" manualBreakCount="1">
    <brk id="15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11E95-B1BC-48A7-A3D3-F40786EAA369}">
  <sheetPr>
    <pageSetUpPr fitToPage="1"/>
  </sheetPr>
  <dimension ref="A1:AF7"/>
  <sheetViews>
    <sheetView topLeftCell="A2" zoomScale="80" zoomScaleNormal="80" zoomScaleSheetLayoutView="110" workbookViewId="0">
      <pane xSplit="3" ySplit="1" topLeftCell="D3" activePane="bottomRight" state="frozen"/>
      <selection activeCell="A2" sqref="A2"/>
      <selection pane="topRight" activeCell="D2" sqref="D2"/>
      <selection pane="bottomLeft" activeCell="A3" sqref="A3"/>
      <selection pane="bottomRight" activeCell="J6" sqref="J6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4" width="9.88671875" style="5" bestFit="1" customWidth="1"/>
    <col min="5" max="5" width="9.88671875" style="1" customWidth="1"/>
    <col min="6" max="6" width="9.88671875" style="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10.88671875" style="1" bestFit="1" customWidth="1"/>
    <col min="11" max="11" width="10.88671875" style="1" customWidth="1"/>
    <col min="12" max="12" width="10.88671875" style="7" customWidth="1"/>
    <col min="13" max="13" width="9.88671875" style="5" bestFit="1" customWidth="1"/>
    <col min="14" max="15" width="10.88671875" style="5" bestFit="1" customWidth="1"/>
    <col min="16" max="17" width="9.88671875" style="1" bestFit="1" customWidth="1"/>
    <col min="18" max="18" width="10.88671875" style="1" bestFit="1" customWidth="1"/>
    <col min="19" max="19" width="10.88671875" style="1" customWidth="1"/>
    <col min="20" max="20" width="9.88671875" style="1" bestFit="1" customWidth="1"/>
    <col min="21" max="21" width="10.88671875" style="1" bestFit="1" customWidth="1"/>
    <col min="22" max="22" width="8.88671875" style="1"/>
    <col min="23" max="24" width="10.88671875" style="1" bestFit="1" customWidth="1"/>
    <col min="25" max="25" width="8.88671875" style="1"/>
    <col min="26" max="26" width="10.88671875" style="1" bestFit="1" customWidth="1"/>
    <col min="27" max="27" width="9.88671875" style="1" bestFit="1" customWidth="1"/>
    <col min="28" max="29" width="8.88671875" style="1"/>
    <col min="30" max="32" width="8.88671875" style="5"/>
    <col min="33" max="16384" width="8.88671875" style="1"/>
  </cols>
  <sheetData>
    <row r="1" spans="1:32" ht="48" hidden="1" x14ac:dyDescent="0.3">
      <c r="A1" s="16" t="s">
        <v>32</v>
      </c>
      <c r="I1" s="7" t="s">
        <v>33</v>
      </c>
      <c r="J1" s="5">
        <f ca="1">TODAY()</f>
        <v>44831</v>
      </c>
    </row>
    <row r="2" spans="1:32" ht="19.95" customHeight="1" x14ac:dyDescent="0.3">
      <c r="A2" s="23" t="s">
        <v>2</v>
      </c>
      <c r="B2" s="24"/>
      <c r="C2" s="24"/>
      <c r="D2" s="42" t="s">
        <v>9</v>
      </c>
      <c r="E2" s="43"/>
      <c r="F2" s="44"/>
      <c r="G2" s="42" t="s">
        <v>10</v>
      </c>
      <c r="H2" s="43"/>
      <c r="I2" s="44"/>
      <c r="J2" s="42" t="s">
        <v>3</v>
      </c>
      <c r="K2" s="43"/>
      <c r="L2" s="44"/>
      <c r="M2" s="11" t="s">
        <v>11</v>
      </c>
      <c r="N2" s="11" t="s">
        <v>12</v>
      </c>
      <c r="O2" s="11" t="s">
        <v>13</v>
      </c>
      <c r="P2" s="45" t="s">
        <v>16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s="4" customFormat="1" ht="24" customHeight="1" x14ac:dyDescent="0.3">
      <c r="A3" s="12" t="s">
        <v>4</v>
      </c>
      <c r="B3" s="12" t="s">
        <v>5</v>
      </c>
      <c r="C3" s="12" t="s">
        <v>39</v>
      </c>
      <c r="D3" s="10" t="s">
        <v>29</v>
      </c>
      <c r="E3" s="3" t="s">
        <v>30</v>
      </c>
      <c r="F3" s="8" t="s">
        <v>31</v>
      </c>
      <c r="G3" s="10" t="s">
        <v>29</v>
      </c>
      <c r="H3" s="3" t="s">
        <v>30</v>
      </c>
      <c r="I3" s="8" t="s">
        <v>31</v>
      </c>
      <c r="J3" s="3" t="s">
        <v>29</v>
      </c>
      <c r="K3" s="3" t="s">
        <v>30</v>
      </c>
      <c r="L3" s="8" t="s">
        <v>31</v>
      </c>
      <c r="M3" s="10" t="s">
        <v>29</v>
      </c>
      <c r="N3" s="10" t="s">
        <v>29</v>
      </c>
      <c r="O3" s="10" t="s">
        <v>29</v>
      </c>
      <c r="P3" s="3" t="s">
        <v>0</v>
      </c>
      <c r="Q3" s="3" t="s">
        <v>1</v>
      </c>
      <c r="R3" s="3" t="s">
        <v>17</v>
      </c>
      <c r="S3" s="3" t="s">
        <v>38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26</v>
      </c>
      <c r="AB3" s="3" t="s">
        <v>25</v>
      </c>
      <c r="AC3" s="3" t="s">
        <v>28</v>
      </c>
      <c r="AD3" s="10" t="s">
        <v>35</v>
      </c>
      <c r="AE3" s="10" t="s">
        <v>36</v>
      </c>
      <c r="AF3" s="10" t="s">
        <v>37</v>
      </c>
    </row>
    <row r="4" spans="1:32" ht="24" customHeight="1" x14ac:dyDescent="0.3">
      <c r="A4" s="12" t="s">
        <v>69</v>
      </c>
      <c r="B4" s="15" t="s">
        <v>8</v>
      </c>
      <c r="C4" s="15">
        <v>8000</v>
      </c>
      <c r="D4" s="6">
        <v>44272</v>
      </c>
      <c r="E4" s="6">
        <f>D4+(365*2)</f>
        <v>45002</v>
      </c>
      <c r="F4" s="9">
        <f t="shared" ref="F4:F6" ca="1" si="0">E4-$J$1</f>
        <v>171</v>
      </c>
      <c r="G4" s="6">
        <v>42551</v>
      </c>
      <c r="H4" s="6"/>
      <c r="I4" s="9"/>
      <c r="J4" s="6">
        <v>43794</v>
      </c>
      <c r="K4" s="6"/>
      <c r="L4" s="9"/>
      <c r="M4" s="6">
        <v>42871</v>
      </c>
      <c r="N4" s="6">
        <v>43054</v>
      </c>
      <c r="O4" s="6">
        <v>42604</v>
      </c>
      <c r="P4" s="6">
        <v>42888</v>
      </c>
      <c r="Q4" s="6"/>
      <c r="R4" s="6"/>
      <c r="S4" s="6"/>
      <c r="T4" s="6"/>
      <c r="U4" s="6"/>
      <c r="V4" s="6"/>
      <c r="W4" s="6">
        <v>37798</v>
      </c>
      <c r="X4" s="6">
        <v>43543</v>
      </c>
      <c r="Y4" s="6"/>
      <c r="Z4" s="6"/>
      <c r="AA4" s="6"/>
      <c r="AB4" s="6"/>
      <c r="AC4" s="6"/>
      <c r="AD4" s="6"/>
      <c r="AE4" s="6"/>
      <c r="AF4" s="6"/>
    </row>
    <row r="5" spans="1:32" ht="24" customHeight="1" x14ac:dyDescent="0.3">
      <c r="A5" s="12" t="s">
        <v>66</v>
      </c>
      <c r="B5" s="15" t="s">
        <v>6</v>
      </c>
      <c r="C5" s="15">
        <v>8039</v>
      </c>
      <c r="D5" s="6">
        <v>44747</v>
      </c>
      <c r="E5" s="6">
        <f>D5+(365*2)</f>
        <v>45477</v>
      </c>
      <c r="F5" s="9">
        <f t="shared" ca="1" si="0"/>
        <v>646</v>
      </c>
      <c r="G5" s="6">
        <v>44616</v>
      </c>
      <c r="H5" s="6">
        <f>G5+(365*2)</f>
        <v>45346</v>
      </c>
      <c r="I5" s="9">
        <f ca="1">H5-$J$1</f>
        <v>515</v>
      </c>
      <c r="J5" s="6">
        <v>44746</v>
      </c>
      <c r="K5" s="6">
        <f>J5+(365*2)</f>
        <v>45476</v>
      </c>
      <c r="L5" s="9">
        <f ca="1">K5-$J$1</f>
        <v>645</v>
      </c>
      <c r="M5" s="6">
        <v>43549</v>
      </c>
      <c r="N5" s="6">
        <v>43404</v>
      </c>
      <c r="O5" s="6">
        <v>43187</v>
      </c>
      <c r="P5" s="6">
        <v>43181</v>
      </c>
      <c r="Q5" s="6">
        <v>43218</v>
      </c>
      <c r="R5" s="6">
        <v>43826</v>
      </c>
      <c r="S5" s="6">
        <v>43089</v>
      </c>
      <c r="T5" s="6">
        <v>43172</v>
      </c>
      <c r="U5" s="6"/>
      <c r="V5" s="6"/>
      <c r="W5" s="6">
        <v>43455</v>
      </c>
      <c r="X5" s="6">
        <v>43543</v>
      </c>
      <c r="Y5" s="6">
        <v>43564</v>
      </c>
      <c r="Z5" s="6">
        <v>43759</v>
      </c>
      <c r="AA5" s="6">
        <v>43671</v>
      </c>
      <c r="AB5" s="6"/>
      <c r="AC5" s="6"/>
      <c r="AD5" s="6"/>
      <c r="AE5" s="6"/>
      <c r="AF5" s="6"/>
    </row>
    <row r="6" spans="1:32" ht="24" customHeight="1" x14ac:dyDescent="0.3">
      <c r="A6" s="13" t="s">
        <v>49</v>
      </c>
      <c r="B6" s="15" t="s">
        <v>7</v>
      </c>
      <c r="C6" s="15">
        <v>8221</v>
      </c>
      <c r="D6" s="6">
        <v>44069</v>
      </c>
      <c r="E6" s="6">
        <f t="shared" ref="E6" si="1">D6+(365*2)</f>
        <v>44799</v>
      </c>
      <c r="F6" s="9">
        <f t="shared" ca="1" si="0"/>
        <v>-32</v>
      </c>
      <c r="G6" s="6">
        <v>44070</v>
      </c>
      <c r="H6" s="6">
        <f t="shared" ref="H6" si="2">G6+(365*2)</f>
        <v>44800</v>
      </c>
      <c r="I6" s="9">
        <f t="shared" ref="I6" ca="1" si="3">H6-$J$1</f>
        <v>-31</v>
      </c>
      <c r="J6" s="6">
        <v>44196</v>
      </c>
      <c r="K6" s="6">
        <f t="shared" ref="K6" si="4">J6+(365*2)</f>
        <v>44926</v>
      </c>
      <c r="L6" s="9">
        <f t="shared" ref="L6" ca="1" si="5">K6-$J$1</f>
        <v>95</v>
      </c>
      <c r="M6" s="6">
        <v>43005</v>
      </c>
      <c r="N6" s="6">
        <v>44526</v>
      </c>
      <c r="O6" s="6">
        <v>44305</v>
      </c>
      <c r="P6" s="6">
        <v>44762</v>
      </c>
      <c r="R6" s="6"/>
      <c r="S6" s="6"/>
      <c r="T6" s="6"/>
      <c r="U6" s="6"/>
      <c r="V6" s="6">
        <v>44256</v>
      </c>
      <c r="W6" s="6">
        <v>44085</v>
      </c>
      <c r="X6" s="6"/>
      <c r="Y6" s="6"/>
      <c r="Z6" s="6">
        <v>44279</v>
      </c>
      <c r="AA6" s="6"/>
      <c r="AB6" s="6">
        <v>41764</v>
      </c>
      <c r="AC6" s="6">
        <v>41767</v>
      </c>
      <c r="AD6" s="6"/>
      <c r="AE6" s="6"/>
      <c r="AF6" s="6"/>
    </row>
    <row r="7" spans="1:32" ht="24" customHeight="1" x14ac:dyDescent="0.3">
      <c r="A7" s="12"/>
      <c r="B7" s="15"/>
      <c r="C7" s="15"/>
      <c r="D7" s="6"/>
      <c r="E7" s="6"/>
      <c r="F7" s="9"/>
      <c r="G7" s="6"/>
      <c r="H7" s="6"/>
      <c r="I7" s="9"/>
      <c r="J7" s="6"/>
      <c r="K7" s="6"/>
      <c r="L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</sheetData>
  <mergeCells count="4">
    <mergeCell ref="D2:F2"/>
    <mergeCell ref="G2:I2"/>
    <mergeCell ref="J2:L2"/>
    <mergeCell ref="P2:AF2"/>
  </mergeCells>
  <conditionalFormatting sqref="F4:F7">
    <cfRule type="colorScale" priority="11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5:I7">
    <cfRule type="colorScale" priority="11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5:L7">
    <cfRule type="colorScale" priority="115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63" fitToHeight="0" orientation="landscape" r:id="rId1"/>
  <colBreaks count="1" manualBreakCount="1">
    <brk id="1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CFEE-F007-40D0-846A-CC534226384D}">
  <sheetPr>
    <pageSetUpPr fitToPage="1"/>
  </sheetPr>
  <dimension ref="A1:AK11"/>
  <sheetViews>
    <sheetView topLeftCell="A2" zoomScale="80" zoomScaleNormal="80" zoomScaleSheetLayoutView="110" workbookViewId="0">
      <pane xSplit="3" ySplit="1" topLeftCell="D3" activePane="bottomRight" state="frozen"/>
      <selection activeCell="A2" sqref="A2"/>
      <selection pane="topRight" activeCell="D2" sqref="D2"/>
      <selection pane="bottomLeft" activeCell="A3" sqref="A3"/>
      <selection pane="bottomRight" activeCell="T4" sqref="T4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6" width="9" style="1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9.88671875" style="5" bestFit="1" customWidth="1"/>
    <col min="11" max="11" width="9.88671875" style="1" customWidth="1"/>
    <col min="12" max="12" width="9.88671875" style="7" customWidth="1"/>
    <col min="13" max="13" width="10.88671875" style="1" bestFit="1" customWidth="1"/>
    <col min="14" max="14" width="10.88671875" style="1" customWidth="1"/>
    <col min="15" max="15" width="10.88671875" style="7" customWidth="1"/>
    <col min="16" max="16" width="9.88671875" style="5" bestFit="1" customWidth="1"/>
    <col min="17" max="18" width="10.88671875" style="5" bestFit="1" customWidth="1"/>
    <col min="19" max="20" width="10.88671875" style="5" customWidth="1"/>
    <col min="21" max="22" width="9.88671875" style="1" bestFit="1" customWidth="1"/>
    <col min="23" max="23" width="10.88671875" style="1" bestFit="1" customWidth="1"/>
    <col min="24" max="24" width="10.88671875" style="1" customWidth="1"/>
    <col min="25" max="25" width="9.88671875" style="1" bestFit="1" customWidth="1"/>
    <col min="26" max="26" width="10.88671875" style="1" bestFit="1" customWidth="1"/>
    <col min="27" max="27" width="8.88671875" style="1"/>
    <col min="28" max="29" width="10.88671875" style="1" bestFit="1" customWidth="1"/>
    <col min="30" max="30" width="8.88671875" style="1"/>
    <col min="31" max="31" width="10.88671875" style="1" bestFit="1" customWidth="1"/>
    <col min="32" max="32" width="9.88671875" style="1" bestFit="1" customWidth="1"/>
    <col min="33" max="34" width="8.88671875" style="1"/>
    <col min="35" max="37" width="8.88671875" style="5"/>
    <col min="38" max="16384" width="8.88671875" style="1"/>
  </cols>
  <sheetData>
    <row r="1" spans="1:37" ht="48" hidden="1" x14ac:dyDescent="0.3">
      <c r="A1" s="16" t="s">
        <v>32</v>
      </c>
      <c r="L1" s="7" t="s">
        <v>33</v>
      </c>
      <c r="M1" s="5">
        <f ca="1">TODAY()</f>
        <v>44831</v>
      </c>
    </row>
    <row r="2" spans="1:37" ht="19.95" customHeight="1" x14ac:dyDescent="0.3">
      <c r="A2" s="23" t="s">
        <v>2</v>
      </c>
      <c r="B2" s="24"/>
      <c r="C2" s="24"/>
      <c r="D2" s="42" t="s">
        <v>89</v>
      </c>
      <c r="E2" s="43"/>
      <c r="F2" s="44"/>
      <c r="G2" s="42" t="s">
        <v>9</v>
      </c>
      <c r="H2" s="43"/>
      <c r="I2" s="44"/>
      <c r="J2" s="42" t="s">
        <v>10</v>
      </c>
      <c r="K2" s="43"/>
      <c r="L2" s="44"/>
      <c r="M2" s="42" t="s">
        <v>3</v>
      </c>
      <c r="N2" s="43"/>
      <c r="O2" s="44"/>
      <c r="P2" s="11" t="s">
        <v>11</v>
      </c>
      <c r="Q2" s="11" t="s">
        <v>12</v>
      </c>
      <c r="R2" s="11" t="s">
        <v>13</v>
      </c>
      <c r="S2" s="30" t="s">
        <v>113</v>
      </c>
      <c r="T2" s="30" t="s">
        <v>114</v>
      </c>
      <c r="U2" s="45" t="s">
        <v>117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7"/>
    </row>
    <row r="3" spans="1:37" s="4" customFormat="1" ht="24" customHeight="1" x14ac:dyDescent="0.3">
      <c r="A3" s="12" t="s">
        <v>4</v>
      </c>
      <c r="B3" s="12" t="s">
        <v>5</v>
      </c>
      <c r="C3" s="12" t="s">
        <v>39</v>
      </c>
      <c r="D3" s="18" t="s">
        <v>90</v>
      </c>
      <c r="E3" s="18" t="s">
        <v>30</v>
      </c>
      <c r="F3" s="18" t="s">
        <v>31</v>
      </c>
      <c r="G3" s="10" t="s">
        <v>29</v>
      </c>
      <c r="H3" s="3" t="s">
        <v>30</v>
      </c>
      <c r="I3" s="8" t="s">
        <v>31</v>
      </c>
      <c r="J3" s="10" t="s">
        <v>29</v>
      </c>
      <c r="K3" s="3" t="s">
        <v>30</v>
      </c>
      <c r="L3" s="8" t="s">
        <v>31</v>
      </c>
      <c r="M3" s="3" t="s">
        <v>29</v>
      </c>
      <c r="N3" s="3" t="s">
        <v>30</v>
      </c>
      <c r="O3" s="8" t="s">
        <v>31</v>
      </c>
      <c r="P3" s="10" t="s">
        <v>29</v>
      </c>
      <c r="Q3" s="10" t="s">
        <v>29</v>
      </c>
      <c r="R3" s="10" t="s">
        <v>29</v>
      </c>
      <c r="S3" s="10" t="s">
        <v>29</v>
      </c>
      <c r="T3" s="10" t="s">
        <v>29</v>
      </c>
      <c r="U3" s="3" t="s">
        <v>0</v>
      </c>
      <c r="V3" s="3" t="s">
        <v>1</v>
      </c>
      <c r="W3" s="3" t="s">
        <v>17</v>
      </c>
      <c r="X3" s="3" t="s">
        <v>38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26</v>
      </c>
      <c r="AG3" s="3" t="s">
        <v>25</v>
      </c>
      <c r="AH3" s="3" t="s">
        <v>28</v>
      </c>
      <c r="AI3" s="10" t="s">
        <v>35</v>
      </c>
      <c r="AJ3" s="10" t="s">
        <v>36</v>
      </c>
      <c r="AK3" s="10" t="s">
        <v>37</v>
      </c>
    </row>
    <row r="4" spans="1:37" ht="24" customHeight="1" x14ac:dyDescent="0.3">
      <c r="A4" s="13" t="s">
        <v>65</v>
      </c>
      <c r="B4" s="15" t="s">
        <v>104</v>
      </c>
      <c r="C4" s="15">
        <v>8051</v>
      </c>
      <c r="D4" s="19"/>
      <c r="E4" s="19"/>
      <c r="F4" s="19"/>
      <c r="G4" s="6">
        <v>44272</v>
      </c>
      <c r="H4" s="6">
        <f t="shared" ref="H4:H10" si="0">G4+(365*2)</f>
        <v>45002</v>
      </c>
      <c r="I4" s="9">
        <f t="shared" ref="I4:I10" ca="1" si="1">H4-$M$1</f>
        <v>171</v>
      </c>
      <c r="J4" s="6">
        <v>44273</v>
      </c>
      <c r="K4" s="6">
        <f t="shared" ref="K4:K10" si="2">J4+(365*2)</f>
        <v>45003</v>
      </c>
      <c r="L4" s="9">
        <f t="shared" ref="L4:L10" ca="1" si="3">K4-$M$1</f>
        <v>172</v>
      </c>
      <c r="M4" s="6">
        <v>44692</v>
      </c>
      <c r="N4" s="6">
        <f t="shared" ref="N4:N10" si="4">M4+(365*2)</f>
        <v>45422</v>
      </c>
      <c r="O4" s="9">
        <f t="shared" ref="O4:O10" ca="1" si="5">N4-$M$1</f>
        <v>591</v>
      </c>
      <c r="P4" s="6">
        <v>41809</v>
      </c>
      <c r="Q4" s="6">
        <v>43404</v>
      </c>
      <c r="R4" s="6">
        <v>43894</v>
      </c>
      <c r="S4" s="6"/>
      <c r="T4" s="6"/>
      <c r="U4" s="6"/>
      <c r="V4" s="6">
        <v>43218</v>
      </c>
      <c r="W4" s="6">
        <v>43826</v>
      </c>
      <c r="X4" s="6">
        <v>43826</v>
      </c>
      <c r="Y4" s="6">
        <v>43635</v>
      </c>
      <c r="Z4" s="6"/>
      <c r="AA4" s="6"/>
      <c r="AB4" s="6">
        <v>44085</v>
      </c>
      <c r="AC4" s="6">
        <v>43543</v>
      </c>
      <c r="AD4" s="6">
        <v>43564</v>
      </c>
      <c r="AE4" s="6">
        <v>43759</v>
      </c>
      <c r="AF4" s="6">
        <v>43671</v>
      </c>
      <c r="AG4" s="6">
        <v>44483</v>
      </c>
      <c r="AH4" s="6"/>
      <c r="AI4" s="6"/>
      <c r="AJ4" s="6"/>
      <c r="AK4" s="6"/>
    </row>
    <row r="5" spans="1:37" ht="24" customHeight="1" x14ac:dyDescent="0.3">
      <c r="A5" s="13" t="s">
        <v>71</v>
      </c>
      <c r="B5" s="15" t="s">
        <v>34</v>
      </c>
      <c r="C5" s="15">
        <v>8054</v>
      </c>
      <c r="D5" s="19"/>
      <c r="E5" s="19"/>
      <c r="F5" s="19"/>
      <c r="G5" s="6">
        <v>44615</v>
      </c>
      <c r="H5" s="6">
        <f t="shared" si="0"/>
        <v>45345</v>
      </c>
      <c r="I5" s="9">
        <f t="shared" ca="1" si="1"/>
        <v>514</v>
      </c>
      <c r="J5" s="6">
        <v>44622</v>
      </c>
      <c r="K5" s="6">
        <f t="shared" si="2"/>
        <v>45352</v>
      </c>
      <c r="L5" s="9">
        <f t="shared" ca="1" si="3"/>
        <v>521</v>
      </c>
      <c r="M5" s="6">
        <v>44601</v>
      </c>
      <c r="N5" s="6">
        <f t="shared" si="4"/>
        <v>45331</v>
      </c>
      <c r="O5" s="9">
        <f t="shared" ca="1" si="5"/>
        <v>500</v>
      </c>
      <c r="P5" s="6">
        <v>43503</v>
      </c>
      <c r="Q5" s="6">
        <v>43581</v>
      </c>
      <c r="R5" s="6">
        <v>43683</v>
      </c>
      <c r="S5" s="6"/>
      <c r="T5" s="6"/>
      <c r="U5" s="6"/>
      <c r="V5" s="6">
        <v>43357</v>
      </c>
      <c r="W5" s="6"/>
      <c r="X5" s="6"/>
      <c r="Y5" s="6"/>
      <c r="Z5" s="6">
        <v>39052</v>
      </c>
      <c r="AA5" s="6"/>
      <c r="AB5" s="6">
        <v>44085</v>
      </c>
      <c r="AC5" s="6"/>
      <c r="AD5" s="6"/>
      <c r="AE5" s="6">
        <v>43759</v>
      </c>
      <c r="AF5" s="6"/>
      <c r="AG5" s="6"/>
      <c r="AH5" s="6"/>
      <c r="AI5" s="6"/>
      <c r="AJ5" s="6">
        <v>38189</v>
      </c>
      <c r="AK5" s="6"/>
    </row>
    <row r="6" spans="1:37" ht="24" customHeight="1" x14ac:dyDescent="0.3">
      <c r="A6" s="13" t="s">
        <v>70</v>
      </c>
      <c r="B6" s="15" t="s">
        <v>34</v>
      </c>
      <c r="C6" s="15">
        <v>8075</v>
      </c>
      <c r="D6" s="19"/>
      <c r="E6" s="19"/>
      <c r="F6" s="19"/>
      <c r="G6" s="6">
        <v>44272</v>
      </c>
      <c r="H6" s="6">
        <f>G6+(365*2)</f>
        <v>45002</v>
      </c>
      <c r="I6" s="9">
        <f t="shared" ca="1" si="1"/>
        <v>171</v>
      </c>
      <c r="J6" s="6">
        <v>44273</v>
      </c>
      <c r="K6" s="6">
        <f>J6+(365*2)</f>
        <v>45003</v>
      </c>
      <c r="L6" s="9">
        <f ca="1">K6-$M$1</f>
        <v>172</v>
      </c>
      <c r="M6" s="6">
        <v>44516</v>
      </c>
      <c r="N6" s="6">
        <f>M6+(365*2)</f>
        <v>45246</v>
      </c>
      <c r="O6" s="9">
        <f ca="1">N6-$M$1</f>
        <v>415</v>
      </c>
      <c r="P6" s="6">
        <v>43549</v>
      </c>
      <c r="Q6" s="6">
        <v>43581</v>
      </c>
      <c r="R6" s="6">
        <v>44306</v>
      </c>
      <c r="S6" s="6">
        <v>44446</v>
      </c>
      <c r="T6" s="6">
        <v>44427</v>
      </c>
      <c r="U6" s="6">
        <v>43896</v>
      </c>
      <c r="V6" s="6">
        <v>43720</v>
      </c>
      <c r="W6" s="6">
        <v>43826</v>
      </c>
      <c r="X6" s="6">
        <v>43826</v>
      </c>
      <c r="Y6" s="6">
        <v>43635</v>
      </c>
      <c r="Z6" s="6"/>
      <c r="AA6" s="6"/>
      <c r="AB6" s="6">
        <v>44085</v>
      </c>
      <c r="AC6" s="6">
        <v>43543</v>
      </c>
      <c r="AD6" s="6">
        <v>43564</v>
      </c>
      <c r="AE6" s="6">
        <v>43759</v>
      </c>
      <c r="AF6" s="6">
        <v>43671</v>
      </c>
      <c r="AG6" s="6">
        <v>44483</v>
      </c>
      <c r="AH6" s="6">
        <v>44498</v>
      </c>
      <c r="AI6" s="6">
        <v>43802</v>
      </c>
      <c r="AJ6" s="6"/>
      <c r="AK6" s="6"/>
    </row>
    <row r="7" spans="1:37" ht="24" customHeight="1" x14ac:dyDescent="0.3">
      <c r="A7" s="13" t="s">
        <v>57</v>
      </c>
      <c r="B7" s="15" t="s">
        <v>34</v>
      </c>
      <c r="C7" s="15">
        <v>8135</v>
      </c>
      <c r="D7" s="19"/>
      <c r="E7" s="19"/>
      <c r="F7" s="19"/>
      <c r="G7" s="6">
        <v>44623</v>
      </c>
      <c r="H7" s="6">
        <f>G7+(365*2)</f>
        <v>45353</v>
      </c>
      <c r="I7" s="9">
        <f t="shared" ca="1" si="1"/>
        <v>522</v>
      </c>
      <c r="J7" s="6">
        <v>44273</v>
      </c>
      <c r="K7" s="6">
        <f>J7+(365*2)</f>
        <v>45003</v>
      </c>
      <c r="L7" s="9">
        <f ca="1">K7-$M$1</f>
        <v>172</v>
      </c>
      <c r="M7" s="6">
        <v>44028</v>
      </c>
      <c r="N7" s="6">
        <f>M7+(365*2)</f>
        <v>44758</v>
      </c>
      <c r="O7" s="9">
        <f ca="1">N7-$M$1</f>
        <v>-73</v>
      </c>
      <c r="P7" s="6">
        <v>43195</v>
      </c>
      <c r="Q7" s="6"/>
      <c r="R7" s="6">
        <v>43894</v>
      </c>
      <c r="S7" s="6">
        <v>44238</v>
      </c>
      <c r="T7" s="6">
        <v>44287</v>
      </c>
      <c r="U7" s="6">
        <v>41390</v>
      </c>
      <c r="V7" s="6"/>
      <c r="W7" s="6">
        <v>43826</v>
      </c>
      <c r="X7" s="6">
        <v>43826</v>
      </c>
      <c r="Y7" s="6"/>
      <c r="Z7" s="6"/>
      <c r="AA7" s="6"/>
      <c r="AB7" s="6">
        <v>44085</v>
      </c>
      <c r="AC7" s="6"/>
      <c r="AD7" s="6"/>
      <c r="AE7" s="6"/>
      <c r="AF7" s="6"/>
      <c r="AG7" s="6">
        <v>44483</v>
      </c>
      <c r="AH7" s="6">
        <v>44498</v>
      </c>
      <c r="AI7" s="6"/>
      <c r="AJ7" s="6"/>
      <c r="AK7" s="6"/>
    </row>
    <row r="8" spans="1:37" ht="24" customHeight="1" x14ac:dyDescent="0.3">
      <c r="A8" s="13" t="s">
        <v>55</v>
      </c>
      <c r="B8" s="15" t="s">
        <v>34</v>
      </c>
      <c r="C8" s="15">
        <v>8175</v>
      </c>
      <c r="D8" s="19"/>
      <c r="E8" s="19"/>
      <c r="F8" s="19"/>
      <c r="G8" s="6">
        <v>44159</v>
      </c>
      <c r="H8" s="6">
        <f t="shared" si="0"/>
        <v>44889</v>
      </c>
      <c r="I8" s="9">
        <f t="shared" ca="1" si="1"/>
        <v>58</v>
      </c>
      <c r="J8" s="6">
        <v>44425</v>
      </c>
      <c r="K8" s="6">
        <f t="shared" si="2"/>
        <v>45155</v>
      </c>
      <c r="L8" s="9">
        <f t="shared" ca="1" si="3"/>
        <v>324</v>
      </c>
      <c r="M8" s="6">
        <v>44746</v>
      </c>
      <c r="N8" s="6">
        <f t="shared" si="4"/>
        <v>45476</v>
      </c>
      <c r="O8" s="9">
        <f t="shared" ca="1" si="5"/>
        <v>645</v>
      </c>
      <c r="P8" s="6">
        <v>44141</v>
      </c>
      <c r="Q8" s="6">
        <v>44526</v>
      </c>
      <c r="R8" s="6">
        <v>44305</v>
      </c>
      <c r="S8" s="6"/>
      <c r="T8" s="6"/>
      <c r="U8" s="6"/>
      <c r="V8" s="6"/>
      <c r="W8" s="6"/>
      <c r="X8" s="6"/>
      <c r="Y8" s="6"/>
      <c r="Z8" s="6"/>
      <c r="AA8" s="6"/>
      <c r="AB8" s="6">
        <v>44085</v>
      </c>
      <c r="AC8" s="6"/>
      <c r="AD8" s="6"/>
      <c r="AE8" s="6"/>
      <c r="AF8" s="6"/>
      <c r="AG8" s="6">
        <v>44483</v>
      </c>
      <c r="AH8" s="6">
        <v>44498</v>
      </c>
      <c r="AI8" s="6"/>
      <c r="AJ8" s="6"/>
      <c r="AK8" s="6"/>
    </row>
    <row r="9" spans="1:37" ht="24" customHeight="1" x14ac:dyDescent="0.3">
      <c r="A9" s="13" t="s">
        <v>91</v>
      </c>
      <c r="B9" s="15" t="s">
        <v>34</v>
      </c>
      <c r="C9" s="15">
        <v>8220</v>
      </c>
      <c r="D9" s="19"/>
      <c r="E9" s="19"/>
      <c r="F9" s="19"/>
      <c r="G9" s="6">
        <v>44159</v>
      </c>
      <c r="H9" s="6">
        <f>G9+(365*2)</f>
        <v>44889</v>
      </c>
      <c r="I9" s="9">
        <f t="shared" ca="1" si="1"/>
        <v>58</v>
      </c>
      <c r="J9" s="6"/>
      <c r="K9" s="6"/>
      <c r="L9" s="9" t="s">
        <v>78</v>
      </c>
      <c r="M9" s="6">
        <v>44664</v>
      </c>
      <c r="N9" s="6">
        <f>M9+(365*2)</f>
        <v>45394</v>
      </c>
      <c r="O9" s="9">
        <f ca="1">N9-$M$1</f>
        <v>563</v>
      </c>
      <c r="P9" s="6">
        <v>42977</v>
      </c>
      <c r="Q9" s="6">
        <v>43643</v>
      </c>
      <c r="R9" s="6">
        <v>44160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4" customHeight="1" x14ac:dyDescent="0.3">
      <c r="A10" s="13" t="s">
        <v>45</v>
      </c>
      <c r="B10" s="15" t="s">
        <v>34</v>
      </c>
      <c r="C10" s="15">
        <v>8251</v>
      </c>
      <c r="D10" s="19"/>
      <c r="E10" s="19"/>
      <c r="F10" s="19"/>
      <c r="G10" s="6">
        <v>44172</v>
      </c>
      <c r="H10" s="6">
        <f t="shared" si="0"/>
        <v>44902</v>
      </c>
      <c r="I10" s="9">
        <f t="shared" ca="1" si="1"/>
        <v>71</v>
      </c>
      <c r="J10" s="6">
        <v>44251</v>
      </c>
      <c r="K10" s="6">
        <f t="shared" si="2"/>
        <v>44981</v>
      </c>
      <c r="L10" s="9">
        <f t="shared" ca="1" si="3"/>
        <v>150</v>
      </c>
      <c r="M10" s="6">
        <v>44169</v>
      </c>
      <c r="N10" s="6">
        <f t="shared" si="4"/>
        <v>44899</v>
      </c>
      <c r="O10" s="9">
        <f t="shared" ca="1" si="5"/>
        <v>68</v>
      </c>
      <c r="P10" s="6">
        <v>43003</v>
      </c>
      <c r="Q10" s="6"/>
      <c r="R10" s="6">
        <v>44173</v>
      </c>
      <c r="S10" s="6"/>
      <c r="T10" s="6"/>
      <c r="U10" s="6"/>
      <c r="V10" s="6"/>
      <c r="W10" s="6"/>
      <c r="X10" s="6"/>
      <c r="Y10" s="6"/>
      <c r="Z10" s="6"/>
      <c r="AA10" s="6"/>
      <c r="AB10" s="6">
        <v>43347</v>
      </c>
      <c r="AC10" s="6"/>
      <c r="AD10" s="6"/>
      <c r="AE10" s="6"/>
      <c r="AF10" s="6"/>
      <c r="AG10" s="6">
        <v>43391</v>
      </c>
      <c r="AH10" s="6"/>
      <c r="AI10" s="6">
        <v>42940</v>
      </c>
      <c r="AJ10" s="6"/>
      <c r="AK10" s="6">
        <v>42833</v>
      </c>
    </row>
    <row r="11" spans="1:37" ht="24" customHeight="1" x14ac:dyDescent="0.3">
      <c r="A11" s="12"/>
      <c r="B11" s="15"/>
      <c r="C11" s="15"/>
      <c r="D11" s="19"/>
      <c r="E11" s="19"/>
      <c r="F11" s="19"/>
      <c r="G11" s="6"/>
      <c r="H11" s="6"/>
      <c r="I11" s="9"/>
      <c r="J11" s="6"/>
      <c r="K11" s="6"/>
      <c r="L11" s="9"/>
      <c r="M11" s="6"/>
      <c r="N11" s="6"/>
      <c r="O11" s="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</sheetData>
  <mergeCells count="5">
    <mergeCell ref="D2:F2"/>
    <mergeCell ref="G2:I2"/>
    <mergeCell ref="J2:L2"/>
    <mergeCell ref="M2:O2"/>
    <mergeCell ref="U2:AK2"/>
  </mergeCells>
  <conditionalFormatting sqref="I4:I11">
    <cfRule type="colorScale" priority="65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4:L11">
    <cfRule type="colorScale" priority="66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4:O11">
    <cfRule type="colorScale" priority="67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54" fitToHeight="0" orientation="landscape" r:id="rId1"/>
  <colBreaks count="1" manualBreakCount="1">
    <brk id="15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D6ED-15A0-47B4-9EEF-8FABB42635D7}">
  <sheetPr>
    <pageSetUpPr fitToPage="1"/>
  </sheetPr>
  <dimension ref="A1:AI8"/>
  <sheetViews>
    <sheetView topLeftCell="A2" zoomScale="80" zoomScaleNormal="80" zoomScaleSheetLayoutView="110" workbookViewId="0">
      <pane xSplit="3" ySplit="1" topLeftCell="L3" activePane="bottomRight" state="frozen"/>
      <selection activeCell="A2" sqref="A2"/>
      <selection pane="topRight" activeCell="D2" sqref="D2"/>
      <selection pane="bottomLeft" activeCell="A3" sqref="A3"/>
      <selection pane="bottomRight" activeCell="R7" sqref="R7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6" width="9" style="1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9.88671875" style="5" bestFit="1" customWidth="1"/>
    <col min="11" max="11" width="9.88671875" style="1" customWidth="1"/>
    <col min="12" max="12" width="9.88671875" style="7" customWidth="1"/>
    <col min="13" max="13" width="10.88671875" style="1" bestFit="1" customWidth="1"/>
    <col min="14" max="14" width="10.88671875" style="1" customWidth="1"/>
    <col min="15" max="15" width="10.88671875" style="7" customWidth="1"/>
    <col min="16" max="16" width="9.88671875" style="5" bestFit="1" customWidth="1"/>
    <col min="17" max="18" width="10.88671875" style="5" bestFit="1" customWidth="1"/>
    <col min="19" max="20" width="9.88671875" style="1" bestFit="1" customWidth="1"/>
    <col min="21" max="21" width="10.88671875" style="1" bestFit="1" customWidth="1"/>
    <col min="22" max="22" width="10.88671875" style="1" customWidth="1"/>
    <col min="23" max="23" width="9.88671875" style="1" bestFit="1" customWidth="1"/>
    <col min="24" max="24" width="10.88671875" style="1" bestFit="1" customWidth="1"/>
    <col min="25" max="25" width="8.88671875" style="1"/>
    <col min="26" max="27" width="10.88671875" style="1" bestFit="1" customWidth="1"/>
    <col min="28" max="28" width="8.88671875" style="1"/>
    <col min="29" max="29" width="10.88671875" style="1" bestFit="1" customWidth="1"/>
    <col min="30" max="30" width="9.88671875" style="1" bestFit="1" customWidth="1"/>
    <col min="31" max="32" width="8.88671875" style="1"/>
    <col min="33" max="35" width="8.88671875" style="5"/>
    <col min="36" max="16384" width="8.88671875" style="1"/>
  </cols>
  <sheetData>
    <row r="1" spans="1:35" ht="48" hidden="1" x14ac:dyDescent="0.3">
      <c r="A1" s="16" t="s">
        <v>32</v>
      </c>
      <c r="L1" s="7" t="s">
        <v>33</v>
      </c>
      <c r="M1" s="5">
        <f ca="1">TODAY()</f>
        <v>44831</v>
      </c>
    </row>
    <row r="2" spans="1:35" ht="19.95" customHeight="1" x14ac:dyDescent="0.3">
      <c r="A2" s="23" t="s">
        <v>2</v>
      </c>
      <c r="B2" s="24"/>
      <c r="C2" s="24"/>
      <c r="D2" s="42" t="s">
        <v>89</v>
      </c>
      <c r="E2" s="43"/>
      <c r="F2" s="44"/>
      <c r="G2" s="42" t="s">
        <v>9</v>
      </c>
      <c r="H2" s="43"/>
      <c r="I2" s="44"/>
      <c r="J2" s="42" t="s">
        <v>10</v>
      </c>
      <c r="K2" s="43"/>
      <c r="L2" s="44"/>
      <c r="M2" s="42" t="s">
        <v>3</v>
      </c>
      <c r="N2" s="43"/>
      <c r="O2" s="44"/>
      <c r="P2" s="11" t="s">
        <v>11</v>
      </c>
      <c r="Q2" s="11" t="s">
        <v>12</v>
      </c>
      <c r="R2" s="11" t="s">
        <v>13</v>
      </c>
      <c r="S2" s="45" t="s">
        <v>16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</row>
    <row r="3" spans="1:35" s="4" customFormat="1" ht="24" customHeight="1" x14ac:dyDescent="0.3">
      <c r="A3" s="12" t="s">
        <v>4</v>
      </c>
      <c r="B3" s="12" t="s">
        <v>5</v>
      </c>
      <c r="C3" s="12" t="s">
        <v>39</v>
      </c>
      <c r="D3" s="18" t="s">
        <v>90</v>
      </c>
      <c r="E3" s="18" t="s">
        <v>30</v>
      </c>
      <c r="F3" s="18" t="s">
        <v>31</v>
      </c>
      <c r="G3" s="10" t="s">
        <v>29</v>
      </c>
      <c r="H3" s="3" t="s">
        <v>30</v>
      </c>
      <c r="I3" s="8" t="s">
        <v>31</v>
      </c>
      <c r="J3" s="10" t="s">
        <v>29</v>
      </c>
      <c r="K3" s="3" t="s">
        <v>30</v>
      </c>
      <c r="L3" s="8" t="s">
        <v>31</v>
      </c>
      <c r="M3" s="3" t="s">
        <v>29</v>
      </c>
      <c r="N3" s="3" t="s">
        <v>30</v>
      </c>
      <c r="O3" s="8" t="s">
        <v>31</v>
      </c>
      <c r="P3" s="10" t="s">
        <v>29</v>
      </c>
      <c r="Q3" s="10" t="s">
        <v>29</v>
      </c>
      <c r="R3" s="10" t="s">
        <v>29</v>
      </c>
      <c r="S3" s="3" t="s">
        <v>0</v>
      </c>
      <c r="T3" s="3" t="s">
        <v>1</v>
      </c>
      <c r="U3" s="3" t="s">
        <v>17</v>
      </c>
      <c r="V3" s="3" t="s">
        <v>38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26</v>
      </c>
      <c r="AE3" s="3" t="s">
        <v>25</v>
      </c>
      <c r="AF3" s="3" t="s">
        <v>28</v>
      </c>
      <c r="AG3" s="10" t="s">
        <v>35</v>
      </c>
      <c r="AH3" s="10" t="s">
        <v>36</v>
      </c>
      <c r="AI3" s="10" t="s">
        <v>37</v>
      </c>
    </row>
    <row r="4" spans="1:35" ht="24" customHeight="1" x14ac:dyDescent="0.3">
      <c r="A4" s="13" t="s">
        <v>65</v>
      </c>
      <c r="B4" s="15" t="s">
        <v>104</v>
      </c>
      <c r="C4" s="15">
        <v>8051</v>
      </c>
      <c r="D4" s="19"/>
      <c r="E4" s="19"/>
      <c r="F4" s="19"/>
      <c r="G4" s="6">
        <v>44272</v>
      </c>
      <c r="H4" s="6">
        <f t="shared" ref="H4:H6" si="0">G4+(365*2)</f>
        <v>45002</v>
      </c>
      <c r="I4" s="9">
        <f t="shared" ref="I4:I7" ca="1" si="1">H4-$M$1</f>
        <v>171</v>
      </c>
      <c r="J4" s="6">
        <v>44273</v>
      </c>
      <c r="K4" s="6">
        <f t="shared" ref="K4:K6" si="2">J4+(365*2)</f>
        <v>45003</v>
      </c>
      <c r="L4" s="9">
        <f t="shared" ref="L4:L6" ca="1" si="3">K4-$M$1</f>
        <v>172</v>
      </c>
      <c r="M4" s="6">
        <v>44692</v>
      </c>
      <c r="N4" s="6">
        <f t="shared" ref="N4:N6" si="4">M4+(365*2)</f>
        <v>45422</v>
      </c>
      <c r="O4" s="9">
        <f t="shared" ref="O4:O6" ca="1" si="5">N4-$M$1</f>
        <v>591</v>
      </c>
      <c r="P4" s="6">
        <v>41809</v>
      </c>
      <c r="Q4" s="6">
        <v>43404</v>
      </c>
      <c r="R4" s="6">
        <v>43894</v>
      </c>
      <c r="S4" s="6"/>
      <c r="T4" s="6">
        <v>43218</v>
      </c>
      <c r="U4" s="6">
        <v>43826</v>
      </c>
      <c r="V4" s="6">
        <v>43826</v>
      </c>
      <c r="W4" s="6">
        <v>43635</v>
      </c>
      <c r="X4" s="6"/>
      <c r="Y4" s="6"/>
      <c r="Z4" s="6">
        <v>44085</v>
      </c>
      <c r="AA4" s="6">
        <v>43543</v>
      </c>
      <c r="AB4" s="6">
        <v>43564</v>
      </c>
      <c r="AC4" s="6">
        <v>43759</v>
      </c>
      <c r="AD4" s="6">
        <v>43671</v>
      </c>
      <c r="AE4" s="6">
        <v>44483</v>
      </c>
      <c r="AF4" s="6"/>
      <c r="AG4" s="6"/>
      <c r="AH4" s="6"/>
      <c r="AI4" s="6"/>
    </row>
    <row r="5" spans="1:35" ht="24" customHeight="1" x14ac:dyDescent="0.3">
      <c r="A5" s="12" t="s">
        <v>63</v>
      </c>
      <c r="B5" s="15" t="s">
        <v>105</v>
      </c>
      <c r="C5" s="15">
        <v>8072</v>
      </c>
      <c r="D5" s="20">
        <v>44175</v>
      </c>
      <c r="E5" s="20">
        <f>D5+(365*2)</f>
        <v>44905</v>
      </c>
      <c r="F5" s="21">
        <f ca="1">E5-$M$1</f>
        <v>74</v>
      </c>
      <c r="G5" s="6">
        <v>44747</v>
      </c>
      <c r="H5" s="6">
        <f>G5+(365*2)</f>
        <v>45477</v>
      </c>
      <c r="I5" s="9">
        <f t="shared" ca="1" si="1"/>
        <v>646</v>
      </c>
      <c r="J5" s="6">
        <v>44273</v>
      </c>
      <c r="K5" s="6">
        <f>J5+(365*2)</f>
        <v>45003</v>
      </c>
      <c r="L5" s="9">
        <f ca="1">K5-$M$1</f>
        <v>172</v>
      </c>
      <c r="M5" s="6">
        <v>44664</v>
      </c>
      <c r="N5" s="6">
        <f>M5+(365*2)</f>
        <v>45394</v>
      </c>
      <c r="O5" s="9">
        <f ca="1">N5-$M$1</f>
        <v>563</v>
      </c>
      <c r="P5" s="6">
        <v>43245</v>
      </c>
      <c r="Q5" s="6">
        <v>43581</v>
      </c>
      <c r="R5" s="6">
        <v>44305</v>
      </c>
      <c r="S5" s="6">
        <v>43181</v>
      </c>
      <c r="T5" s="6">
        <v>43720</v>
      </c>
      <c r="U5" s="6"/>
      <c r="V5" s="6"/>
      <c r="W5" s="6">
        <v>43635</v>
      </c>
      <c r="X5" s="6">
        <v>43672</v>
      </c>
      <c r="Y5" s="6">
        <v>43788</v>
      </c>
      <c r="Z5" s="6">
        <v>43455</v>
      </c>
      <c r="AA5" s="6">
        <v>43543</v>
      </c>
      <c r="AB5" s="6">
        <v>43564</v>
      </c>
      <c r="AC5" s="6">
        <v>43759</v>
      </c>
      <c r="AD5" s="6">
        <v>43671</v>
      </c>
      <c r="AE5" s="6"/>
      <c r="AF5" s="6"/>
      <c r="AG5" s="6"/>
      <c r="AH5" s="6"/>
      <c r="AI5" s="6">
        <v>43811</v>
      </c>
    </row>
    <row r="6" spans="1:35" ht="24" customHeight="1" x14ac:dyDescent="0.3">
      <c r="A6" s="12" t="s">
        <v>106</v>
      </c>
      <c r="B6" s="15" t="s">
        <v>105</v>
      </c>
      <c r="C6" s="15">
        <v>8136</v>
      </c>
      <c r="D6" s="20">
        <v>44176</v>
      </c>
      <c r="E6" s="20">
        <f t="shared" ref="E6:E7" si="6">D6+(365*2)</f>
        <v>44906</v>
      </c>
      <c r="F6" s="21">
        <f t="shared" ref="F6:F7" ca="1" si="7">E6-$M$1</f>
        <v>75</v>
      </c>
      <c r="G6" s="6">
        <v>44623</v>
      </c>
      <c r="H6" s="6">
        <f t="shared" si="0"/>
        <v>45353</v>
      </c>
      <c r="I6" s="9">
        <f t="shared" ca="1" si="1"/>
        <v>522</v>
      </c>
      <c r="J6" s="6">
        <v>44302</v>
      </c>
      <c r="K6" s="6">
        <f t="shared" si="2"/>
        <v>45032</v>
      </c>
      <c r="L6" s="9">
        <f t="shared" ca="1" si="3"/>
        <v>201</v>
      </c>
      <c r="M6" s="6">
        <v>44664</v>
      </c>
      <c r="N6" s="14">
        <f t="shared" si="4"/>
        <v>45394</v>
      </c>
      <c r="O6" s="9">
        <f t="shared" ca="1" si="5"/>
        <v>563</v>
      </c>
      <c r="P6" s="6">
        <v>43549</v>
      </c>
      <c r="Q6" s="6">
        <v>43581</v>
      </c>
      <c r="R6" s="6">
        <v>44306</v>
      </c>
      <c r="S6" s="6">
        <v>43896</v>
      </c>
      <c r="T6" s="6">
        <v>43720</v>
      </c>
      <c r="U6" s="6">
        <v>43875</v>
      </c>
      <c r="V6" s="6"/>
      <c r="W6" s="6"/>
      <c r="X6" s="6">
        <v>43672</v>
      </c>
      <c r="Y6" s="6"/>
      <c r="Z6" s="6"/>
      <c r="AA6" s="6"/>
      <c r="AB6" s="6">
        <v>43564</v>
      </c>
      <c r="AC6" s="6">
        <v>44281</v>
      </c>
      <c r="AD6" s="6"/>
      <c r="AE6" s="6"/>
      <c r="AF6" s="6">
        <v>44498</v>
      </c>
      <c r="AG6" s="6">
        <v>43802</v>
      </c>
      <c r="AH6" s="6"/>
      <c r="AI6" s="6"/>
    </row>
    <row r="7" spans="1:35" ht="24" customHeight="1" x14ac:dyDescent="0.3">
      <c r="A7" s="12" t="s">
        <v>102</v>
      </c>
      <c r="B7" s="15" t="s">
        <v>105</v>
      </c>
      <c r="C7" s="15">
        <v>8267</v>
      </c>
      <c r="D7" s="19"/>
      <c r="E7" s="20">
        <f t="shared" si="6"/>
        <v>730</v>
      </c>
      <c r="F7" s="21">
        <f t="shared" ca="1" si="7"/>
        <v>-44101</v>
      </c>
      <c r="G7" s="6">
        <v>44301</v>
      </c>
      <c r="H7" s="6">
        <f>G7+(365*2)</f>
        <v>45031</v>
      </c>
      <c r="I7" s="9">
        <f t="shared" ca="1" si="1"/>
        <v>200</v>
      </c>
      <c r="J7" s="6">
        <v>44251</v>
      </c>
      <c r="K7" s="6">
        <f>J7+(365*2)</f>
        <v>44981</v>
      </c>
      <c r="L7" s="9">
        <f ca="1">K7-$M$1</f>
        <v>150</v>
      </c>
      <c r="M7" s="6">
        <v>44322</v>
      </c>
      <c r="N7" s="6">
        <f>M7+(365*2)</f>
        <v>45052</v>
      </c>
      <c r="O7" s="9">
        <f ca="1">N7-$M$1</f>
        <v>221</v>
      </c>
      <c r="P7" s="6">
        <v>44743</v>
      </c>
      <c r="Q7" s="6">
        <v>44573</v>
      </c>
      <c r="R7" s="6"/>
      <c r="S7" s="6">
        <v>44582</v>
      </c>
      <c r="T7" s="6">
        <v>44587</v>
      </c>
      <c r="U7" s="6"/>
      <c r="V7" s="6"/>
      <c r="W7" s="6"/>
      <c r="X7" s="6"/>
      <c r="Y7" s="6"/>
      <c r="Z7" s="6"/>
      <c r="AA7" s="6"/>
      <c r="AB7" s="6"/>
      <c r="AC7" s="6">
        <v>44566</v>
      </c>
      <c r="AD7" s="6"/>
      <c r="AE7" s="6"/>
      <c r="AF7" s="6"/>
      <c r="AG7" s="6"/>
      <c r="AH7" s="6"/>
      <c r="AI7" s="6"/>
    </row>
    <row r="8" spans="1:35" ht="24" customHeight="1" x14ac:dyDescent="0.3">
      <c r="A8" s="12"/>
      <c r="B8" s="15"/>
      <c r="C8" s="15"/>
      <c r="D8" s="19"/>
      <c r="E8" s="19"/>
      <c r="F8" s="19"/>
      <c r="G8" s="6"/>
      <c r="H8" s="6"/>
      <c r="I8" s="9"/>
      <c r="J8" s="6"/>
      <c r="K8" s="6"/>
      <c r="L8" s="9"/>
      <c r="M8" s="6"/>
      <c r="N8" s="6"/>
      <c r="O8" s="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</sheetData>
  <mergeCells count="5">
    <mergeCell ref="D2:F2"/>
    <mergeCell ref="G2:I2"/>
    <mergeCell ref="J2:L2"/>
    <mergeCell ref="M2:O2"/>
    <mergeCell ref="S2:AI2"/>
  </mergeCells>
  <conditionalFormatting sqref="F5:F6">
    <cfRule type="colorScale" priority="9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7">
    <cfRule type="colorScale" priority="99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4:I8">
    <cfRule type="colorScale" priority="10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4:L8">
    <cfRule type="colorScale" priority="10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4:O8">
    <cfRule type="colorScale" priority="10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58" fitToHeight="0" orientation="landscape" r:id="rId1"/>
  <colBreaks count="1" manualBreakCount="1">
    <brk id="15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A8AD-7C95-4EF4-8EF6-D70E8C64B1CE}">
  <sheetPr>
    <pageSetUpPr fitToPage="1"/>
  </sheetPr>
  <dimension ref="A1:AJ33"/>
  <sheetViews>
    <sheetView topLeftCell="A2" zoomScaleNormal="100" zoomScaleSheetLayoutView="110" workbookViewId="0">
      <pane xSplit="3" ySplit="3" topLeftCell="D9" activePane="bottomRight" state="frozen"/>
      <selection activeCell="A2" sqref="A2"/>
      <selection pane="topRight" activeCell="D2" sqref="D2"/>
      <selection pane="bottomLeft" activeCell="A5" sqref="A5"/>
      <selection pane="bottomRight" activeCell="G11" sqref="G11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6" width="9" style="1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9.88671875" style="5" bestFit="1" customWidth="1"/>
    <col min="11" max="11" width="9.88671875" style="1" customWidth="1"/>
    <col min="12" max="12" width="9.88671875" style="7" customWidth="1"/>
    <col min="13" max="13" width="10.88671875" style="1" bestFit="1" customWidth="1"/>
    <col min="14" max="14" width="10.88671875" style="1" customWidth="1"/>
    <col min="15" max="15" width="10.88671875" style="7" customWidth="1"/>
    <col min="16" max="16" width="9.88671875" style="5" bestFit="1" customWidth="1"/>
    <col min="17" max="19" width="10.88671875" style="5" bestFit="1" customWidth="1"/>
    <col min="20" max="21" width="9.88671875" style="1" bestFit="1" customWidth="1"/>
    <col min="22" max="22" width="10.88671875" style="1" bestFit="1" customWidth="1"/>
    <col min="23" max="23" width="10.88671875" style="1" customWidth="1"/>
    <col min="24" max="24" width="9.88671875" style="1" bestFit="1" customWidth="1"/>
    <col min="25" max="25" width="10.88671875" style="1" bestFit="1" customWidth="1"/>
    <col min="26" max="26" width="8.88671875" style="1"/>
    <col min="27" max="28" width="10.88671875" style="1" bestFit="1" customWidth="1"/>
    <col min="29" max="29" width="8.88671875" style="1"/>
    <col min="30" max="30" width="10.88671875" style="1" bestFit="1" customWidth="1"/>
    <col min="31" max="31" width="9.88671875" style="1" bestFit="1" customWidth="1"/>
    <col min="32" max="33" width="8.88671875" style="1"/>
    <col min="34" max="36" width="8.88671875" style="5"/>
    <col min="37" max="16384" width="8.88671875" style="1"/>
  </cols>
  <sheetData>
    <row r="1" spans="1:36" ht="48" hidden="1" x14ac:dyDescent="0.3">
      <c r="A1" s="16" t="s">
        <v>32</v>
      </c>
      <c r="L1" s="7" t="s">
        <v>33</v>
      </c>
      <c r="M1" s="5">
        <f ca="1">TODAY()</f>
        <v>44831</v>
      </c>
    </row>
    <row r="2" spans="1:36" ht="19.95" customHeight="1" x14ac:dyDescent="0.3">
      <c r="A2" s="23" t="s">
        <v>2</v>
      </c>
      <c r="B2" s="24"/>
      <c r="C2" s="24"/>
      <c r="D2" s="42" t="s">
        <v>89</v>
      </c>
      <c r="E2" s="43"/>
      <c r="F2" s="44"/>
      <c r="G2" s="42" t="s">
        <v>9</v>
      </c>
      <c r="H2" s="43"/>
      <c r="I2" s="44"/>
      <c r="J2" s="42" t="s">
        <v>10</v>
      </c>
      <c r="K2" s="43"/>
      <c r="L2" s="44"/>
      <c r="M2" s="42" t="s">
        <v>3</v>
      </c>
      <c r="N2" s="43"/>
      <c r="O2" s="44"/>
      <c r="P2" s="11" t="s">
        <v>11</v>
      </c>
      <c r="Q2" s="11" t="s">
        <v>12</v>
      </c>
      <c r="R2" s="11" t="s">
        <v>13</v>
      </c>
      <c r="S2" s="11" t="s">
        <v>120</v>
      </c>
      <c r="T2" s="45" t="s">
        <v>16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</row>
    <row r="3" spans="1:36" s="4" customFormat="1" ht="24" customHeight="1" x14ac:dyDescent="0.3">
      <c r="A3" s="12" t="s">
        <v>4</v>
      </c>
      <c r="B3" s="12" t="s">
        <v>5</v>
      </c>
      <c r="C3" s="12" t="s">
        <v>39</v>
      </c>
      <c r="D3" s="18" t="s">
        <v>90</v>
      </c>
      <c r="E3" s="18" t="s">
        <v>30</v>
      </c>
      <c r="F3" s="18" t="s">
        <v>31</v>
      </c>
      <c r="G3" s="10" t="s">
        <v>29</v>
      </c>
      <c r="H3" s="3" t="s">
        <v>30</v>
      </c>
      <c r="I3" s="8" t="s">
        <v>31</v>
      </c>
      <c r="J3" s="10" t="s">
        <v>29</v>
      </c>
      <c r="K3" s="3" t="s">
        <v>30</v>
      </c>
      <c r="L3" s="8" t="s">
        <v>31</v>
      </c>
      <c r="M3" s="3" t="s">
        <v>29</v>
      </c>
      <c r="N3" s="3" t="s">
        <v>30</v>
      </c>
      <c r="O3" s="8" t="s">
        <v>31</v>
      </c>
      <c r="P3" s="10" t="s">
        <v>29</v>
      </c>
      <c r="Q3" s="10" t="s">
        <v>29</v>
      </c>
      <c r="R3" s="10" t="s">
        <v>29</v>
      </c>
      <c r="S3" s="10" t="s">
        <v>29</v>
      </c>
      <c r="T3" s="3" t="s">
        <v>0</v>
      </c>
      <c r="U3" s="3" t="s">
        <v>1</v>
      </c>
      <c r="V3" s="3" t="s">
        <v>17</v>
      </c>
      <c r="W3" s="3" t="s">
        <v>38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  <c r="AC3" s="3" t="s">
        <v>23</v>
      </c>
      <c r="AD3" s="3" t="s">
        <v>24</v>
      </c>
      <c r="AE3" s="3" t="s">
        <v>26</v>
      </c>
      <c r="AF3" s="3" t="s">
        <v>25</v>
      </c>
      <c r="AG3" s="3" t="s">
        <v>28</v>
      </c>
      <c r="AH3" s="10" t="s">
        <v>35</v>
      </c>
      <c r="AI3" s="10" t="s">
        <v>36</v>
      </c>
      <c r="AJ3" s="10" t="s">
        <v>37</v>
      </c>
    </row>
    <row r="4" spans="1:36" s="17" customFormat="1" ht="24" hidden="1" customHeight="1" x14ac:dyDescent="0.3">
      <c r="A4" s="12" t="s">
        <v>68</v>
      </c>
      <c r="B4" s="15" t="s">
        <v>72</v>
      </c>
      <c r="C4" s="15">
        <v>8004</v>
      </c>
      <c r="D4" s="20">
        <v>44116</v>
      </c>
      <c r="E4" s="20">
        <f>D4+(365*2)</f>
        <v>44846</v>
      </c>
      <c r="F4" s="21">
        <f ca="1">E4-$M$1</f>
        <v>15</v>
      </c>
      <c r="G4" s="20">
        <v>44615</v>
      </c>
      <c r="H4" s="20">
        <f>G4+(365*2)</f>
        <v>45345</v>
      </c>
      <c r="I4" s="21">
        <f t="shared" ref="I4:I32" ca="1" si="0">H4-$M$1</f>
        <v>514</v>
      </c>
      <c r="J4" s="20">
        <v>44273</v>
      </c>
      <c r="K4" s="20">
        <f>J4+(365*2)</f>
        <v>45003</v>
      </c>
      <c r="L4" s="21">
        <f ca="1">K4-$M$1</f>
        <v>172</v>
      </c>
      <c r="M4" s="20">
        <v>44664</v>
      </c>
      <c r="N4" s="20">
        <f>M4+(365*2)</f>
        <v>45394</v>
      </c>
      <c r="O4" s="21">
        <f ca="1">N4-$M$1</f>
        <v>563</v>
      </c>
      <c r="P4" s="20">
        <v>42871</v>
      </c>
      <c r="Q4" s="20">
        <v>43581</v>
      </c>
      <c r="R4" s="20">
        <v>44305</v>
      </c>
      <c r="S4" s="20">
        <v>44305</v>
      </c>
      <c r="T4" s="20">
        <v>43103</v>
      </c>
      <c r="U4" s="20">
        <v>43218</v>
      </c>
      <c r="V4" s="20"/>
      <c r="W4" s="20">
        <v>43089</v>
      </c>
      <c r="X4" s="20">
        <v>43172</v>
      </c>
      <c r="Y4" s="20">
        <v>44183</v>
      </c>
      <c r="Z4" s="20"/>
      <c r="AA4" s="20">
        <v>43455</v>
      </c>
      <c r="AB4" s="20">
        <v>43543</v>
      </c>
      <c r="AC4" s="20">
        <v>43564</v>
      </c>
      <c r="AD4" s="20">
        <v>44281</v>
      </c>
      <c r="AE4" s="20">
        <v>43671</v>
      </c>
      <c r="AF4" s="20">
        <v>44483</v>
      </c>
      <c r="AG4" s="20">
        <v>44498</v>
      </c>
      <c r="AH4" s="20"/>
      <c r="AI4" s="20">
        <v>43809</v>
      </c>
      <c r="AJ4" s="20"/>
    </row>
    <row r="5" spans="1:36" ht="24" customHeight="1" x14ac:dyDescent="0.3">
      <c r="A5" s="12" t="s">
        <v>67</v>
      </c>
      <c r="B5" s="15" t="s">
        <v>72</v>
      </c>
      <c r="C5" s="15">
        <v>8022</v>
      </c>
      <c r="D5" s="20">
        <v>44116</v>
      </c>
      <c r="E5" s="20">
        <f t="shared" ref="E5:E8" si="1">D5+(365*2)</f>
        <v>44846</v>
      </c>
      <c r="F5" s="21">
        <f t="shared" ref="F5:F8" ca="1" si="2">E5-$M$1</f>
        <v>15</v>
      </c>
      <c r="G5" s="6">
        <v>44747</v>
      </c>
      <c r="H5" s="6">
        <f t="shared" ref="H5:H32" si="3">G5+(365*2)</f>
        <v>45477</v>
      </c>
      <c r="I5" s="9">
        <f t="shared" ca="1" si="0"/>
        <v>646</v>
      </c>
      <c r="J5" s="6">
        <v>44302</v>
      </c>
      <c r="K5" s="6">
        <f t="shared" ref="K5:K32" si="4">J5+(365*2)</f>
        <v>45032</v>
      </c>
      <c r="L5" s="9">
        <f t="shared" ref="L5:L32" ca="1" si="5">K5-$M$1</f>
        <v>201</v>
      </c>
      <c r="M5" s="6">
        <v>44664</v>
      </c>
      <c r="N5" s="6">
        <f t="shared" ref="N5:N32" si="6">M5+(365*2)</f>
        <v>45394</v>
      </c>
      <c r="O5" s="9">
        <f t="shared" ref="O5:O32" ca="1" si="7">N5-$M$1</f>
        <v>563</v>
      </c>
      <c r="P5" s="6">
        <v>43549</v>
      </c>
      <c r="Q5" s="6">
        <v>43054</v>
      </c>
      <c r="R5" s="6">
        <v>43567</v>
      </c>
      <c r="S5" s="6"/>
      <c r="T5" s="6">
        <v>43181</v>
      </c>
      <c r="U5" s="6">
        <v>43218</v>
      </c>
      <c r="V5" s="6">
        <v>43090</v>
      </c>
      <c r="W5" s="6">
        <v>43089</v>
      </c>
      <c r="X5" s="6">
        <v>43172</v>
      </c>
      <c r="Y5" s="6"/>
      <c r="Z5" s="6"/>
      <c r="AA5" s="6">
        <v>43455</v>
      </c>
      <c r="AB5" s="6">
        <v>43543</v>
      </c>
      <c r="AC5" s="6">
        <v>43564</v>
      </c>
      <c r="AD5" s="6">
        <v>43759</v>
      </c>
      <c r="AE5" s="6">
        <v>43671</v>
      </c>
      <c r="AF5" s="6"/>
      <c r="AG5" s="6"/>
      <c r="AH5" s="6"/>
      <c r="AI5" s="6"/>
      <c r="AJ5" s="6">
        <v>43811</v>
      </c>
    </row>
    <row r="6" spans="1:36" ht="24" customHeight="1" x14ac:dyDescent="0.3">
      <c r="A6" s="12" t="s">
        <v>58</v>
      </c>
      <c r="B6" s="15" t="s">
        <v>72</v>
      </c>
      <c r="C6" s="15">
        <v>8131</v>
      </c>
      <c r="D6" s="20">
        <v>44119</v>
      </c>
      <c r="E6" s="20">
        <f t="shared" si="1"/>
        <v>44849</v>
      </c>
      <c r="F6" s="21">
        <f t="shared" ca="1" si="2"/>
        <v>18</v>
      </c>
      <c r="G6" s="6">
        <v>44615</v>
      </c>
      <c r="H6" s="6">
        <f t="shared" si="3"/>
        <v>45345</v>
      </c>
      <c r="I6" s="9">
        <f t="shared" ca="1" si="0"/>
        <v>514</v>
      </c>
      <c r="J6" s="6">
        <v>44302</v>
      </c>
      <c r="K6" s="6">
        <f t="shared" si="4"/>
        <v>45032</v>
      </c>
      <c r="L6" s="9">
        <f t="shared" ca="1" si="5"/>
        <v>201</v>
      </c>
      <c r="M6" s="6">
        <v>44664</v>
      </c>
      <c r="N6" s="6">
        <f t="shared" si="6"/>
        <v>45394</v>
      </c>
      <c r="O6" s="9">
        <f t="shared" ca="1" si="7"/>
        <v>563</v>
      </c>
      <c r="P6" s="6">
        <v>44525</v>
      </c>
      <c r="Q6" s="6">
        <v>44526</v>
      </c>
      <c r="R6" s="6">
        <v>44306</v>
      </c>
      <c r="S6" s="6"/>
      <c r="T6" s="6">
        <v>43896</v>
      </c>
      <c r="U6" s="6">
        <v>44036</v>
      </c>
      <c r="V6" s="6">
        <v>43826</v>
      </c>
      <c r="W6" s="6">
        <v>43826</v>
      </c>
      <c r="X6" s="6"/>
      <c r="Y6" s="6"/>
      <c r="Z6" s="6"/>
      <c r="AA6" s="6">
        <v>44085</v>
      </c>
      <c r="AB6" s="6">
        <v>43781</v>
      </c>
      <c r="AC6" s="6"/>
      <c r="AD6" s="6"/>
      <c r="AE6" s="6"/>
      <c r="AF6" s="6"/>
      <c r="AG6" s="6"/>
      <c r="AH6" s="6">
        <v>43802</v>
      </c>
      <c r="AI6" s="6"/>
      <c r="AJ6" s="6"/>
    </row>
    <row r="7" spans="1:36" ht="24" hidden="1" customHeight="1" x14ac:dyDescent="0.3">
      <c r="A7" s="12" t="s">
        <v>48</v>
      </c>
      <c r="B7" s="15" t="s">
        <v>72</v>
      </c>
      <c r="C7" s="15">
        <v>8224</v>
      </c>
      <c r="D7" s="20">
        <v>44398</v>
      </c>
      <c r="E7" s="20">
        <f t="shared" si="1"/>
        <v>45128</v>
      </c>
      <c r="F7" s="21">
        <f t="shared" ca="1" si="2"/>
        <v>297</v>
      </c>
      <c r="G7" s="6">
        <v>44159</v>
      </c>
      <c r="H7" s="6">
        <f t="shared" si="3"/>
        <v>44889</v>
      </c>
      <c r="I7" s="9">
        <f t="shared" ca="1" si="0"/>
        <v>58</v>
      </c>
      <c r="J7" s="6">
        <v>44302</v>
      </c>
      <c r="K7" s="6">
        <f t="shared" si="4"/>
        <v>45032</v>
      </c>
      <c r="L7" s="9">
        <f t="shared" ca="1" si="5"/>
        <v>201</v>
      </c>
      <c r="M7" s="6">
        <v>44196</v>
      </c>
      <c r="N7" s="6">
        <f t="shared" si="6"/>
        <v>44926</v>
      </c>
      <c r="O7" s="9">
        <f t="shared" ca="1" si="7"/>
        <v>95</v>
      </c>
      <c r="P7" s="6">
        <v>44141</v>
      </c>
      <c r="Q7" s="6">
        <v>44735</v>
      </c>
      <c r="R7" s="6">
        <v>44305</v>
      </c>
      <c r="S7" s="6"/>
      <c r="T7" s="6">
        <v>44762</v>
      </c>
      <c r="U7" s="6">
        <v>43720</v>
      </c>
      <c r="V7" s="6"/>
      <c r="W7" s="6"/>
      <c r="X7" s="6"/>
      <c r="Y7" s="6"/>
      <c r="Z7" s="6">
        <v>44258</v>
      </c>
      <c r="AA7" s="6"/>
      <c r="AB7" s="6"/>
      <c r="AC7" s="6"/>
      <c r="AD7" s="6">
        <v>44281</v>
      </c>
      <c r="AE7" s="6"/>
      <c r="AF7" s="6">
        <v>44483</v>
      </c>
      <c r="AG7" s="6">
        <v>44498</v>
      </c>
      <c r="AH7" s="6"/>
      <c r="AI7" s="6"/>
      <c r="AJ7" s="6"/>
    </row>
    <row r="8" spans="1:36" ht="24" hidden="1" customHeight="1" x14ac:dyDescent="0.3">
      <c r="A8" s="12" t="s">
        <v>47</v>
      </c>
      <c r="B8" s="15" t="s">
        <v>72</v>
      </c>
      <c r="C8" s="15">
        <v>8226</v>
      </c>
      <c r="D8" s="20">
        <v>44398</v>
      </c>
      <c r="E8" s="20">
        <f t="shared" si="1"/>
        <v>45128</v>
      </c>
      <c r="F8" s="21">
        <f t="shared" ca="1" si="2"/>
        <v>297</v>
      </c>
      <c r="G8" s="6">
        <v>44159</v>
      </c>
      <c r="H8" s="6">
        <f t="shared" si="3"/>
        <v>44889</v>
      </c>
      <c r="I8" s="9">
        <f t="shared" ca="1" si="0"/>
        <v>58</v>
      </c>
      <c r="J8" s="6">
        <v>44425</v>
      </c>
      <c r="K8" s="6">
        <f t="shared" si="4"/>
        <v>45155</v>
      </c>
      <c r="L8" s="9">
        <f t="shared" ca="1" si="5"/>
        <v>324</v>
      </c>
      <c r="M8" s="6">
        <v>44196</v>
      </c>
      <c r="N8" s="6">
        <f t="shared" si="6"/>
        <v>44926</v>
      </c>
      <c r="O8" s="9">
        <f t="shared" ca="1" si="7"/>
        <v>95</v>
      </c>
      <c r="P8" s="6">
        <v>44141</v>
      </c>
      <c r="Q8" s="6">
        <v>44526</v>
      </c>
      <c r="R8" s="6">
        <v>44305</v>
      </c>
      <c r="S8" s="6"/>
      <c r="T8" s="6">
        <v>43896</v>
      </c>
      <c r="U8" s="6">
        <v>43720</v>
      </c>
      <c r="V8" s="6"/>
      <c r="W8" s="6"/>
      <c r="X8" s="6"/>
      <c r="Y8" s="6"/>
      <c r="Z8" s="6"/>
      <c r="AA8" s="6">
        <v>44085</v>
      </c>
      <c r="AB8" s="6"/>
      <c r="AC8" s="6">
        <v>43564</v>
      </c>
      <c r="AD8" s="6"/>
      <c r="AE8" s="6">
        <v>43671</v>
      </c>
      <c r="AF8" s="6"/>
      <c r="AG8" s="6"/>
      <c r="AH8" s="6"/>
      <c r="AI8" s="6"/>
      <c r="AJ8" s="6"/>
    </row>
    <row r="9" spans="1:36" ht="24" customHeight="1" x14ac:dyDescent="0.3">
      <c r="A9" s="12" t="s">
        <v>61</v>
      </c>
      <c r="B9" s="15" t="s">
        <v>72</v>
      </c>
      <c r="C9" s="15">
        <v>8089</v>
      </c>
      <c r="D9" s="20">
        <v>44116</v>
      </c>
      <c r="E9" s="20">
        <f>D9+(365*2)</f>
        <v>44846</v>
      </c>
      <c r="F9" s="21">
        <f ca="1">E9-$M$1</f>
        <v>15</v>
      </c>
      <c r="G9" s="6">
        <v>44040</v>
      </c>
      <c r="H9" s="6">
        <f>G9+(365*2)</f>
        <v>44770</v>
      </c>
      <c r="I9" s="9">
        <f ca="1">H9-$M$1</f>
        <v>-61</v>
      </c>
      <c r="J9" s="6">
        <v>44273</v>
      </c>
      <c r="K9" s="6">
        <f>J9+(365*2)</f>
        <v>45003</v>
      </c>
      <c r="L9" s="9">
        <f ca="1">K9-$M$1</f>
        <v>172</v>
      </c>
      <c r="M9" s="6">
        <v>44236</v>
      </c>
      <c r="N9" s="6">
        <f>M9+(365*2)</f>
        <v>44966</v>
      </c>
      <c r="O9" s="9">
        <f ca="1">N9-$M$1</f>
        <v>135</v>
      </c>
      <c r="P9" s="6">
        <v>43549</v>
      </c>
      <c r="Q9" s="6">
        <v>43581</v>
      </c>
      <c r="R9" s="6">
        <v>44305</v>
      </c>
      <c r="S9" s="6"/>
      <c r="T9" s="6">
        <v>43896</v>
      </c>
      <c r="U9" s="6">
        <v>43720</v>
      </c>
      <c r="V9" s="6">
        <v>43826</v>
      </c>
      <c r="W9" s="6">
        <v>43826</v>
      </c>
      <c r="X9" s="6"/>
      <c r="Y9" s="6">
        <v>43672</v>
      </c>
      <c r="Z9" s="6"/>
      <c r="AA9" s="6">
        <v>43455</v>
      </c>
      <c r="AB9" s="6">
        <v>43543</v>
      </c>
      <c r="AC9" s="6">
        <v>43564</v>
      </c>
      <c r="AD9" s="6">
        <v>43759</v>
      </c>
      <c r="AE9" s="6">
        <v>43671</v>
      </c>
      <c r="AF9" s="6"/>
      <c r="AG9" s="6"/>
      <c r="AH9" s="6"/>
      <c r="AI9" s="6"/>
      <c r="AJ9" s="6">
        <v>43811</v>
      </c>
    </row>
    <row r="10" spans="1:36" ht="24" customHeight="1" x14ac:dyDescent="0.3">
      <c r="A10" s="12" t="s">
        <v>118</v>
      </c>
      <c r="B10" s="15" t="s">
        <v>72</v>
      </c>
      <c r="C10" s="15">
        <v>8376</v>
      </c>
      <c r="D10" s="20">
        <v>44775</v>
      </c>
      <c r="E10" s="20">
        <f>D10+(365*2)</f>
        <v>45505</v>
      </c>
      <c r="F10" s="21">
        <f ca="1">E10-$M$1</f>
        <v>674</v>
      </c>
      <c r="G10" s="6">
        <v>44727</v>
      </c>
      <c r="H10" s="6">
        <f>G10+(365*2)</f>
        <v>45457</v>
      </c>
      <c r="I10" s="9">
        <f ca="1">H10-$M$1</f>
        <v>626</v>
      </c>
      <c r="J10" s="6">
        <v>44728</v>
      </c>
      <c r="K10" s="6">
        <f>J10+(365*2)</f>
        <v>45458</v>
      </c>
      <c r="L10" s="9">
        <f ca="1">K10-$M$1</f>
        <v>627</v>
      </c>
      <c r="M10" s="6">
        <v>44733</v>
      </c>
      <c r="N10" s="6">
        <f>M10+(365*2)</f>
        <v>45463</v>
      </c>
      <c r="O10" s="9">
        <f ca="1">N10-$M$1</f>
        <v>632</v>
      </c>
      <c r="P10" s="6">
        <v>44720</v>
      </c>
      <c r="Q10" s="6">
        <v>44735</v>
      </c>
      <c r="R10" s="6">
        <v>44734</v>
      </c>
      <c r="S10" s="6"/>
      <c r="T10" s="6">
        <v>44762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24" customHeight="1" x14ac:dyDescent="0.3">
      <c r="A11" s="12" t="s">
        <v>62</v>
      </c>
      <c r="B11" s="15" t="s">
        <v>72</v>
      </c>
      <c r="C11" s="15">
        <v>8088</v>
      </c>
      <c r="D11" s="20">
        <v>44743</v>
      </c>
      <c r="E11" s="20">
        <f>D11+(365*2)</f>
        <v>45473</v>
      </c>
      <c r="F11" s="21">
        <f ca="1">E11-$M$1</f>
        <v>642</v>
      </c>
      <c r="G11" s="6">
        <v>44040</v>
      </c>
      <c r="H11" s="6">
        <f>G11+(365*2)</f>
        <v>44770</v>
      </c>
      <c r="I11" s="9">
        <f t="shared" ca="1" si="0"/>
        <v>-61</v>
      </c>
      <c r="J11" s="6">
        <v>44273</v>
      </c>
      <c r="K11" s="6">
        <f>J11+(365*2)</f>
        <v>45003</v>
      </c>
      <c r="L11" s="9">
        <f ca="1">K11-$M$1</f>
        <v>172</v>
      </c>
      <c r="M11" s="6">
        <v>44236</v>
      </c>
      <c r="N11" s="6">
        <f>M11+(365*2)</f>
        <v>44966</v>
      </c>
      <c r="O11" s="9">
        <f ca="1">N11-$M$1</f>
        <v>135</v>
      </c>
      <c r="P11" s="6">
        <v>43549</v>
      </c>
      <c r="Q11" s="6">
        <v>43581</v>
      </c>
      <c r="R11" s="6">
        <v>44306</v>
      </c>
      <c r="S11" s="6"/>
      <c r="T11" s="6">
        <v>43896</v>
      </c>
      <c r="U11" s="6">
        <v>43720</v>
      </c>
      <c r="V11" s="6">
        <v>43826</v>
      </c>
      <c r="W11" s="6" t="s">
        <v>78</v>
      </c>
      <c r="X11" s="6"/>
      <c r="Y11" s="6"/>
      <c r="Z11" s="6"/>
      <c r="AA11" s="6">
        <v>43455</v>
      </c>
      <c r="AB11" s="6">
        <v>43543</v>
      </c>
      <c r="AC11" s="6">
        <v>43564</v>
      </c>
      <c r="AD11" s="6">
        <v>44281</v>
      </c>
      <c r="AE11" s="6">
        <v>43671</v>
      </c>
      <c r="AF11" s="6"/>
      <c r="AG11" s="6"/>
      <c r="AH11" s="6"/>
      <c r="AI11" s="6">
        <v>43809</v>
      </c>
      <c r="AJ11" s="6"/>
    </row>
    <row r="12" spans="1:36" ht="24" customHeight="1" x14ac:dyDescent="0.3">
      <c r="A12" s="12" t="s">
        <v>56</v>
      </c>
      <c r="B12" s="15" t="s">
        <v>14</v>
      </c>
      <c r="C12" s="15">
        <v>8167</v>
      </c>
      <c r="D12" s="20">
        <v>44119</v>
      </c>
      <c r="E12" s="20">
        <f t="shared" ref="E12:E19" si="8">D12+(365*2)</f>
        <v>44849</v>
      </c>
      <c r="F12" s="21">
        <f t="shared" ref="F12:F20" ca="1" si="9">E12-$M$1</f>
        <v>18</v>
      </c>
      <c r="G12" s="6">
        <v>44747</v>
      </c>
      <c r="H12" s="6">
        <f t="shared" si="3"/>
        <v>45477</v>
      </c>
      <c r="I12" s="9">
        <f t="shared" ca="1" si="0"/>
        <v>646</v>
      </c>
      <c r="J12" s="6">
        <v>44302</v>
      </c>
      <c r="K12" s="6">
        <f t="shared" si="4"/>
        <v>45032</v>
      </c>
      <c r="L12" s="9">
        <f t="shared" ca="1" si="5"/>
        <v>201</v>
      </c>
      <c r="M12" s="6">
        <v>44664</v>
      </c>
      <c r="N12" s="6">
        <f t="shared" si="6"/>
        <v>45394</v>
      </c>
      <c r="O12" s="9">
        <f t="shared" ca="1" si="7"/>
        <v>563</v>
      </c>
      <c r="P12" s="6">
        <v>44141</v>
      </c>
      <c r="Q12" s="6">
        <v>44526</v>
      </c>
      <c r="R12" s="6">
        <v>44305</v>
      </c>
      <c r="S12" s="6"/>
      <c r="T12" s="6">
        <v>43896</v>
      </c>
      <c r="U12" s="6">
        <v>44036</v>
      </c>
      <c r="V12" s="6"/>
      <c r="W12" s="6"/>
      <c r="X12" s="6"/>
      <c r="Y12" s="6"/>
      <c r="Z12" s="6">
        <v>44258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4" customHeight="1" x14ac:dyDescent="0.3">
      <c r="A13" s="12" t="s">
        <v>52</v>
      </c>
      <c r="B13" s="15" t="s">
        <v>14</v>
      </c>
      <c r="C13" s="15">
        <v>8200</v>
      </c>
      <c r="D13" s="20">
        <v>44679</v>
      </c>
      <c r="E13" s="20">
        <f t="shared" si="8"/>
        <v>45409</v>
      </c>
      <c r="F13" s="21">
        <f t="shared" ca="1" si="9"/>
        <v>578</v>
      </c>
      <c r="G13" s="6">
        <v>44747</v>
      </c>
      <c r="H13" s="6">
        <f t="shared" si="3"/>
        <v>45477</v>
      </c>
      <c r="I13" s="9">
        <f t="shared" ca="1" si="0"/>
        <v>646</v>
      </c>
      <c r="J13" s="6">
        <v>44302</v>
      </c>
      <c r="K13" s="6">
        <f t="shared" si="4"/>
        <v>45032</v>
      </c>
      <c r="L13" s="9">
        <f t="shared" ca="1" si="5"/>
        <v>201</v>
      </c>
      <c r="M13" s="6">
        <v>44746</v>
      </c>
      <c r="N13" s="6">
        <f t="shared" si="6"/>
        <v>45476</v>
      </c>
      <c r="O13" s="9">
        <f t="shared" ca="1" si="7"/>
        <v>645</v>
      </c>
      <c r="P13" s="6">
        <v>44141</v>
      </c>
      <c r="Q13" s="6">
        <v>44526</v>
      </c>
      <c r="R13" s="6">
        <v>44305</v>
      </c>
      <c r="S13" s="6"/>
      <c r="T13" s="6">
        <v>44762</v>
      </c>
      <c r="U13" s="6">
        <v>44036</v>
      </c>
      <c r="V13" s="6"/>
      <c r="W13" s="6"/>
      <c r="X13" s="6"/>
      <c r="Y13" s="6"/>
      <c r="Z13" s="6"/>
      <c r="AA13" s="6">
        <v>44085</v>
      </c>
      <c r="AB13" s="6"/>
      <c r="AC13" s="6"/>
      <c r="AD13" s="6"/>
      <c r="AE13" s="6"/>
      <c r="AF13" s="6">
        <v>44483</v>
      </c>
      <c r="AG13" s="6">
        <v>44498</v>
      </c>
      <c r="AH13" s="6"/>
      <c r="AI13" s="6"/>
      <c r="AJ13" s="6"/>
    </row>
    <row r="14" spans="1:36" ht="24" customHeight="1" x14ac:dyDescent="0.3">
      <c r="A14" s="12" t="s">
        <v>51</v>
      </c>
      <c r="B14" s="15" t="s">
        <v>14</v>
      </c>
      <c r="C14" s="15">
        <v>8204</v>
      </c>
      <c r="D14" s="20">
        <v>44398</v>
      </c>
      <c r="E14" s="20">
        <f t="shared" si="8"/>
        <v>45128</v>
      </c>
      <c r="F14" s="21">
        <f t="shared" ca="1" si="9"/>
        <v>297</v>
      </c>
      <c r="G14" s="6">
        <v>44747</v>
      </c>
      <c r="H14" s="6">
        <f t="shared" si="3"/>
        <v>45477</v>
      </c>
      <c r="I14" s="9">
        <f t="shared" ca="1" si="0"/>
        <v>646</v>
      </c>
      <c r="J14" s="6">
        <v>44302</v>
      </c>
      <c r="K14" s="6">
        <f t="shared" si="4"/>
        <v>45032</v>
      </c>
      <c r="L14" s="9">
        <f t="shared" ca="1" si="5"/>
        <v>201</v>
      </c>
      <c r="M14" s="6">
        <v>44746</v>
      </c>
      <c r="N14" s="6">
        <f t="shared" si="6"/>
        <v>45476</v>
      </c>
      <c r="O14" s="9">
        <f t="shared" ca="1" si="7"/>
        <v>645</v>
      </c>
      <c r="P14" s="6">
        <v>44141</v>
      </c>
      <c r="Q14" s="6">
        <v>44526</v>
      </c>
      <c r="R14" s="6">
        <v>44305</v>
      </c>
      <c r="S14" s="6"/>
      <c r="T14" s="6">
        <v>44582</v>
      </c>
      <c r="U14" s="6">
        <v>44036</v>
      </c>
      <c r="V14" s="6">
        <v>43826</v>
      </c>
      <c r="W14" s="6">
        <v>43826</v>
      </c>
      <c r="X14" s="6"/>
      <c r="Y14" s="6"/>
      <c r="Z14" s="6"/>
      <c r="AA14" s="6">
        <v>44085</v>
      </c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24" customHeight="1" x14ac:dyDescent="0.3">
      <c r="A15" s="12" t="s">
        <v>46</v>
      </c>
      <c r="B15" s="15" t="s">
        <v>14</v>
      </c>
      <c r="C15" s="15">
        <v>8227</v>
      </c>
      <c r="D15" s="20">
        <v>44398</v>
      </c>
      <c r="E15" s="20">
        <f t="shared" si="8"/>
        <v>45128</v>
      </c>
      <c r="F15" s="21">
        <f t="shared" ca="1" si="9"/>
        <v>297</v>
      </c>
      <c r="G15" s="6">
        <v>44623</v>
      </c>
      <c r="H15" s="6">
        <f t="shared" si="3"/>
        <v>45353</v>
      </c>
      <c r="I15" s="9">
        <f t="shared" ca="1" si="0"/>
        <v>522</v>
      </c>
      <c r="J15" s="6">
        <v>44622</v>
      </c>
      <c r="K15" s="6">
        <f t="shared" si="4"/>
        <v>45352</v>
      </c>
      <c r="L15" s="9">
        <f t="shared" ca="1" si="5"/>
        <v>521</v>
      </c>
      <c r="M15" s="6">
        <v>44196</v>
      </c>
      <c r="N15" s="6">
        <f t="shared" si="6"/>
        <v>44926</v>
      </c>
      <c r="O15" s="9">
        <f t="shared" ca="1" si="7"/>
        <v>95</v>
      </c>
      <c r="P15" s="6">
        <v>44141</v>
      </c>
      <c r="Q15" s="6">
        <v>44573</v>
      </c>
      <c r="R15" s="6">
        <v>43894</v>
      </c>
      <c r="S15" s="6"/>
      <c r="T15" s="6">
        <v>44582</v>
      </c>
      <c r="U15" s="6">
        <v>44587</v>
      </c>
      <c r="V15" s="6">
        <v>43826</v>
      </c>
      <c r="W15" s="6">
        <v>43826</v>
      </c>
      <c r="X15" s="6"/>
      <c r="Y15" s="6"/>
      <c r="Z15" s="6"/>
      <c r="AA15" s="6"/>
      <c r="AB15" s="6"/>
      <c r="AC15" s="6"/>
      <c r="AD15" s="6">
        <v>44281</v>
      </c>
      <c r="AE15" s="6"/>
      <c r="AF15" s="6"/>
      <c r="AG15" s="6"/>
      <c r="AH15" s="6"/>
      <c r="AI15" s="6"/>
      <c r="AJ15" s="6"/>
    </row>
    <row r="16" spans="1:36" ht="24" customHeight="1" x14ac:dyDescent="0.3">
      <c r="A16" s="12" t="s">
        <v>41</v>
      </c>
      <c r="B16" s="15" t="s">
        <v>14</v>
      </c>
      <c r="C16" s="15">
        <v>8303</v>
      </c>
      <c r="D16" s="20">
        <v>44663</v>
      </c>
      <c r="E16" s="20">
        <f t="shared" si="8"/>
        <v>45393</v>
      </c>
      <c r="F16" s="21">
        <f t="shared" ca="1" si="9"/>
        <v>562</v>
      </c>
      <c r="G16" s="6">
        <v>44193</v>
      </c>
      <c r="H16" s="6">
        <f t="shared" si="3"/>
        <v>44923</v>
      </c>
      <c r="I16" s="9">
        <f t="shared" ca="1" si="0"/>
        <v>92</v>
      </c>
      <c r="J16" s="6">
        <v>44194</v>
      </c>
      <c r="K16" s="6">
        <f t="shared" si="4"/>
        <v>44924</v>
      </c>
      <c r="L16" s="9">
        <f t="shared" ca="1" si="5"/>
        <v>93</v>
      </c>
      <c r="M16" s="6">
        <v>44501</v>
      </c>
      <c r="N16" s="6">
        <f t="shared" si="6"/>
        <v>45231</v>
      </c>
      <c r="O16" s="9">
        <f t="shared" ca="1" si="7"/>
        <v>400</v>
      </c>
      <c r="P16" s="6">
        <v>44525</v>
      </c>
      <c r="Q16" s="6">
        <v>44573</v>
      </c>
      <c r="R16" s="6">
        <v>44306</v>
      </c>
      <c r="S16" s="6"/>
      <c r="T16" s="6">
        <v>44582</v>
      </c>
      <c r="U16" s="6">
        <v>44587</v>
      </c>
      <c r="V16" s="6"/>
      <c r="W16" s="6"/>
      <c r="X16" s="6"/>
      <c r="Y16" s="6"/>
      <c r="Z16" s="6"/>
      <c r="AA16" s="6"/>
      <c r="AB16" s="6"/>
      <c r="AC16" s="6"/>
      <c r="AD16" s="6">
        <v>44566</v>
      </c>
      <c r="AE16" s="6"/>
      <c r="AF16" s="6"/>
      <c r="AG16" s="6"/>
      <c r="AH16" s="6"/>
      <c r="AI16" s="6"/>
      <c r="AJ16" s="6"/>
    </row>
    <row r="17" spans="1:36" ht="24" customHeight="1" x14ac:dyDescent="0.3">
      <c r="A17" s="12" t="s">
        <v>59</v>
      </c>
      <c r="B17" s="15" t="s">
        <v>14</v>
      </c>
      <c r="C17" s="15">
        <v>8126</v>
      </c>
      <c r="D17" s="20">
        <v>44784</v>
      </c>
      <c r="E17" s="20">
        <f t="shared" si="8"/>
        <v>45514</v>
      </c>
      <c r="F17" s="21">
        <f t="shared" ca="1" si="9"/>
        <v>683</v>
      </c>
      <c r="G17" s="6">
        <v>44615</v>
      </c>
      <c r="H17" s="6">
        <f t="shared" si="3"/>
        <v>45345</v>
      </c>
      <c r="I17" s="9">
        <f t="shared" ca="1" si="0"/>
        <v>514</v>
      </c>
      <c r="J17" s="6">
        <v>44622</v>
      </c>
      <c r="K17" s="6">
        <f t="shared" si="4"/>
        <v>45352</v>
      </c>
      <c r="L17" s="9">
        <f t="shared" ca="1" si="5"/>
        <v>521</v>
      </c>
      <c r="M17" s="6">
        <v>44664</v>
      </c>
      <c r="N17" s="6">
        <f t="shared" si="6"/>
        <v>45394</v>
      </c>
      <c r="O17" s="9">
        <f t="shared" ca="1" si="7"/>
        <v>563</v>
      </c>
      <c r="P17" s="6">
        <v>43549</v>
      </c>
      <c r="Q17" s="6">
        <v>43581</v>
      </c>
      <c r="R17" s="6">
        <v>44305</v>
      </c>
      <c r="S17" s="6"/>
      <c r="T17" s="6">
        <v>43896</v>
      </c>
      <c r="U17" s="6">
        <v>44036</v>
      </c>
      <c r="V17" s="6">
        <v>43826</v>
      </c>
      <c r="W17" s="6">
        <v>43826</v>
      </c>
      <c r="X17" s="6"/>
      <c r="Y17" s="6"/>
      <c r="Z17" s="6">
        <v>44258</v>
      </c>
      <c r="AA17" s="6">
        <v>44085</v>
      </c>
      <c r="AB17" s="6">
        <v>43543</v>
      </c>
      <c r="AC17" s="6">
        <v>43564</v>
      </c>
      <c r="AD17" s="6">
        <v>44281</v>
      </c>
      <c r="AE17" s="6"/>
      <c r="AF17" s="6">
        <v>44483</v>
      </c>
      <c r="AG17" s="6">
        <v>44498</v>
      </c>
      <c r="AH17" s="6"/>
      <c r="AI17" s="6">
        <v>43809</v>
      </c>
      <c r="AJ17" s="6">
        <v>43811</v>
      </c>
    </row>
    <row r="18" spans="1:36" ht="24" customHeight="1" x14ac:dyDescent="0.3">
      <c r="A18" s="12" t="s">
        <v>40</v>
      </c>
      <c r="B18" s="15" t="s">
        <v>15</v>
      </c>
      <c r="C18" s="15">
        <v>8304</v>
      </c>
      <c r="D18" s="20">
        <v>44663</v>
      </c>
      <c r="E18" s="20">
        <f t="shared" si="8"/>
        <v>45393</v>
      </c>
      <c r="F18" s="21">
        <f t="shared" ca="1" si="9"/>
        <v>562</v>
      </c>
      <c r="G18" s="6">
        <v>44193</v>
      </c>
      <c r="H18" s="6">
        <f t="shared" si="3"/>
        <v>44923</v>
      </c>
      <c r="I18" s="9">
        <f t="shared" ca="1" si="0"/>
        <v>92</v>
      </c>
      <c r="J18" s="6">
        <v>44194</v>
      </c>
      <c r="K18" s="6">
        <f t="shared" si="4"/>
        <v>44924</v>
      </c>
      <c r="L18" s="9">
        <f t="shared" ca="1" si="5"/>
        <v>93</v>
      </c>
      <c r="M18" s="6">
        <v>44501</v>
      </c>
      <c r="N18" s="6">
        <f t="shared" si="6"/>
        <v>45231</v>
      </c>
      <c r="O18" s="9">
        <f t="shared" ca="1" si="7"/>
        <v>400</v>
      </c>
      <c r="P18" s="6">
        <v>44720</v>
      </c>
      <c r="Q18" s="6">
        <v>44573</v>
      </c>
      <c r="R18" s="6">
        <v>44519</v>
      </c>
      <c r="S18" s="6"/>
      <c r="T18" s="6">
        <v>44762</v>
      </c>
      <c r="U18" s="6">
        <v>44587</v>
      </c>
      <c r="V18" s="6"/>
      <c r="W18" s="6"/>
      <c r="X18" s="6"/>
      <c r="Y18" s="6"/>
      <c r="Z18" s="6"/>
      <c r="AA18" s="6"/>
      <c r="AB18" s="6"/>
      <c r="AC18" s="6"/>
      <c r="AD18" s="6">
        <v>44566</v>
      </c>
      <c r="AE18" s="6"/>
      <c r="AF18" s="6">
        <v>44483</v>
      </c>
      <c r="AG18" s="6"/>
      <c r="AH18" s="6"/>
      <c r="AI18" s="6"/>
      <c r="AJ18" s="6"/>
    </row>
    <row r="19" spans="1:36" ht="24" hidden="1" customHeight="1" x14ac:dyDescent="0.3">
      <c r="A19" s="12" t="s">
        <v>64</v>
      </c>
      <c r="B19" s="15" t="s">
        <v>27</v>
      </c>
      <c r="C19" s="15">
        <v>8050</v>
      </c>
      <c r="D19" s="20">
        <v>44694</v>
      </c>
      <c r="E19" s="20">
        <f t="shared" si="8"/>
        <v>45424</v>
      </c>
      <c r="F19" s="21">
        <f t="shared" ca="1" si="9"/>
        <v>593</v>
      </c>
      <c r="G19" s="6">
        <v>44476</v>
      </c>
      <c r="H19" s="6">
        <f>G19+(365*2)</f>
        <v>45206</v>
      </c>
      <c r="I19" s="9">
        <f t="shared" ca="1" si="0"/>
        <v>375</v>
      </c>
      <c r="J19" s="6">
        <v>44425</v>
      </c>
      <c r="K19" s="6">
        <f>J19+(365*2)</f>
        <v>45155</v>
      </c>
      <c r="L19" s="9">
        <f ca="1">K19-$M$1</f>
        <v>324</v>
      </c>
      <c r="M19" s="6">
        <v>44664</v>
      </c>
      <c r="N19" s="6">
        <f>M19+(365*2)</f>
        <v>45394</v>
      </c>
      <c r="O19" s="9">
        <f ca="1">N19-$M$1</f>
        <v>563</v>
      </c>
      <c r="P19" s="6">
        <v>43549</v>
      </c>
      <c r="Q19" s="6">
        <v>43581</v>
      </c>
      <c r="R19" s="6">
        <v>43894</v>
      </c>
      <c r="S19" s="6"/>
      <c r="T19" s="6">
        <v>43896</v>
      </c>
      <c r="U19" s="6">
        <v>43720</v>
      </c>
      <c r="V19" s="6">
        <v>43875</v>
      </c>
      <c r="W19" s="6"/>
      <c r="X19" s="6"/>
      <c r="Y19" s="6">
        <v>43672</v>
      </c>
      <c r="Z19" s="6">
        <v>43788</v>
      </c>
      <c r="AA19" s="6">
        <v>43455</v>
      </c>
      <c r="AB19" s="6">
        <v>43543</v>
      </c>
      <c r="AC19" s="6">
        <v>43564</v>
      </c>
      <c r="AD19" s="6">
        <v>43759</v>
      </c>
      <c r="AE19" s="6">
        <v>43671</v>
      </c>
      <c r="AF19" s="6"/>
      <c r="AG19" s="6"/>
      <c r="AH19" s="6"/>
      <c r="AI19" s="6">
        <v>43809</v>
      </c>
      <c r="AJ19" s="6">
        <v>43811</v>
      </c>
    </row>
    <row r="20" spans="1:36" ht="24" customHeight="1" x14ac:dyDescent="0.3">
      <c r="A20" s="12" t="s">
        <v>96</v>
      </c>
      <c r="B20" s="15" t="s">
        <v>15</v>
      </c>
      <c r="C20" s="15" t="s">
        <v>101</v>
      </c>
      <c r="D20" s="6">
        <v>44789</v>
      </c>
      <c r="E20" s="6">
        <f>D20+(365*2)</f>
        <v>45519</v>
      </c>
      <c r="F20" s="21">
        <f t="shared" ca="1" si="9"/>
        <v>688</v>
      </c>
      <c r="G20" s="6">
        <v>44425</v>
      </c>
      <c r="H20" s="6">
        <f>G20+(365*2)</f>
        <v>45155</v>
      </c>
      <c r="I20" s="9">
        <f t="shared" ca="1" si="0"/>
        <v>324</v>
      </c>
      <c r="J20" s="6">
        <v>44664</v>
      </c>
      <c r="K20" s="6">
        <f>J20+(365*2)</f>
        <v>45394</v>
      </c>
      <c r="L20" s="9">
        <f t="shared" ca="1" si="5"/>
        <v>563</v>
      </c>
      <c r="M20" s="6">
        <v>44525</v>
      </c>
      <c r="N20" s="6">
        <f t="shared" si="6"/>
        <v>45255</v>
      </c>
      <c r="O20" s="9">
        <f t="shared" ca="1" si="7"/>
        <v>424</v>
      </c>
      <c r="P20" s="6">
        <v>44525</v>
      </c>
      <c r="Q20" s="6"/>
      <c r="R20" s="6">
        <v>44734</v>
      </c>
      <c r="S20" s="6"/>
      <c r="T20" s="6">
        <v>44762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6"/>
      <c r="AF20" s="6"/>
      <c r="AG20" s="6"/>
      <c r="AH20" s="1"/>
      <c r="AI20" s="1"/>
      <c r="AJ20" s="1"/>
    </row>
    <row r="21" spans="1:36" ht="24" customHeight="1" x14ac:dyDescent="0.3">
      <c r="A21" s="12" t="s">
        <v>63</v>
      </c>
      <c r="B21" s="15" t="s">
        <v>105</v>
      </c>
      <c r="C21" s="15">
        <v>8072</v>
      </c>
      <c r="D21" s="20">
        <v>44175</v>
      </c>
      <c r="E21" s="20">
        <f>D21+(365*2)</f>
        <v>44905</v>
      </c>
      <c r="F21" s="21">
        <f ca="1">E21-$M$1</f>
        <v>74</v>
      </c>
      <c r="G21" s="6">
        <v>44747</v>
      </c>
      <c r="H21" s="6">
        <f>G21+(365*2)</f>
        <v>45477</v>
      </c>
      <c r="I21" s="9">
        <f t="shared" ca="1" si="0"/>
        <v>646</v>
      </c>
      <c r="J21" s="6">
        <v>44273</v>
      </c>
      <c r="K21" s="6">
        <f>J21+(365*2)</f>
        <v>45003</v>
      </c>
      <c r="L21" s="9">
        <f ca="1">K21-$M$1</f>
        <v>172</v>
      </c>
      <c r="M21" s="6">
        <v>44664</v>
      </c>
      <c r="N21" s="6">
        <f>M21+(365*2)</f>
        <v>45394</v>
      </c>
      <c r="O21" s="9">
        <f ca="1">N21-$M$1</f>
        <v>563</v>
      </c>
      <c r="P21" s="6">
        <v>43245</v>
      </c>
      <c r="Q21" s="6">
        <v>43581</v>
      </c>
      <c r="R21" s="6">
        <v>44305</v>
      </c>
      <c r="S21" s="6"/>
      <c r="T21" s="6">
        <v>43181</v>
      </c>
      <c r="U21" s="6">
        <v>43720</v>
      </c>
      <c r="V21" s="6"/>
      <c r="W21" s="6"/>
      <c r="X21" s="6">
        <v>43635</v>
      </c>
      <c r="Y21" s="6">
        <v>43672</v>
      </c>
      <c r="Z21" s="6">
        <v>43788</v>
      </c>
      <c r="AA21" s="6">
        <v>43455</v>
      </c>
      <c r="AB21" s="6">
        <v>43543</v>
      </c>
      <c r="AC21" s="6">
        <v>43564</v>
      </c>
      <c r="AD21" s="6">
        <v>43759</v>
      </c>
      <c r="AE21" s="6">
        <v>43671</v>
      </c>
      <c r="AF21" s="6"/>
      <c r="AG21" s="6"/>
      <c r="AH21" s="6"/>
      <c r="AI21" s="6"/>
      <c r="AJ21" s="6">
        <v>43811</v>
      </c>
    </row>
    <row r="22" spans="1:36" ht="24" hidden="1" customHeight="1" x14ac:dyDescent="0.3">
      <c r="A22" s="12" t="s">
        <v>60</v>
      </c>
      <c r="B22" s="15" t="s">
        <v>27</v>
      </c>
      <c r="C22" s="15">
        <v>8098</v>
      </c>
      <c r="D22" s="31">
        <v>44707</v>
      </c>
      <c r="E22" s="20">
        <f>D22+(365*2)</f>
        <v>45437</v>
      </c>
      <c r="F22" s="21">
        <f ca="1">E22-$M$1</f>
        <v>606</v>
      </c>
      <c r="G22" s="6">
        <v>44727</v>
      </c>
      <c r="H22" s="6">
        <f t="shared" si="3"/>
        <v>45457</v>
      </c>
      <c r="I22" s="9">
        <f t="shared" ca="1" si="0"/>
        <v>626</v>
      </c>
      <c r="J22" s="6">
        <v>44728</v>
      </c>
      <c r="K22" s="6">
        <f t="shared" si="4"/>
        <v>45458</v>
      </c>
      <c r="L22" s="9">
        <f t="shared" ca="1" si="5"/>
        <v>627</v>
      </c>
      <c r="M22" s="6">
        <v>44664</v>
      </c>
      <c r="N22" s="6">
        <f t="shared" si="6"/>
        <v>45394</v>
      </c>
      <c r="O22" s="9">
        <f t="shared" ca="1" si="7"/>
        <v>563</v>
      </c>
      <c r="P22" s="6">
        <v>44141</v>
      </c>
      <c r="Q22" s="6">
        <v>43581</v>
      </c>
      <c r="R22" s="6">
        <v>43894</v>
      </c>
      <c r="S22" s="6"/>
      <c r="T22" s="6">
        <v>43896</v>
      </c>
      <c r="U22" s="6">
        <v>43720</v>
      </c>
      <c r="V22" s="6">
        <v>43875</v>
      </c>
      <c r="W22" s="6"/>
      <c r="X22" s="6"/>
      <c r="Y22" s="6">
        <v>43672</v>
      </c>
      <c r="Z22" s="6"/>
      <c r="AA22" s="6"/>
      <c r="AB22" s="6"/>
      <c r="AC22" s="6">
        <v>43564</v>
      </c>
      <c r="AD22" s="6">
        <v>43759</v>
      </c>
      <c r="AE22" s="6">
        <v>43671</v>
      </c>
      <c r="AF22" s="6"/>
      <c r="AG22" s="6"/>
      <c r="AH22" s="6"/>
      <c r="AI22" s="6"/>
      <c r="AJ22" s="6">
        <v>43811</v>
      </c>
    </row>
    <row r="23" spans="1:36" ht="24" customHeight="1" x14ac:dyDescent="0.3">
      <c r="A23" s="12" t="s">
        <v>106</v>
      </c>
      <c r="B23" s="15" t="s">
        <v>105</v>
      </c>
      <c r="C23" s="15">
        <v>8136</v>
      </c>
      <c r="D23" s="20">
        <v>44176</v>
      </c>
      <c r="E23" s="20">
        <f t="shared" ref="E23:E32" si="10">D23+(365*2)</f>
        <v>44906</v>
      </c>
      <c r="F23" s="21">
        <f t="shared" ref="F23:F32" ca="1" si="11">E23-$M$1</f>
        <v>75</v>
      </c>
      <c r="G23" s="6">
        <v>44623</v>
      </c>
      <c r="H23" s="6">
        <f t="shared" si="3"/>
        <v>45353</v>
      </c>
      <c r="I23" s="9">
        <f t="shared" ca="1" si="0"/>
        <v>522</v>
      </c>
      <c r="J23" s="6">
        <v>44302</v>
      </c>
      <c r="K23" s="6">
        <f t="shared" si="4"/>
        <v>45032</v>
      </c>
      <c r="L23" s="9">
        <f t="shared" ca="1" si="5"/>
        <v>201</v>
      </c>
      <c r="M23" s="6">
        <v>44664</v>
      </c>
      <c r="N23" s="14">
        <f t="shared" si="6"/>
        <v>45394</v>
      </c>
      <c r="O23" s="9">
        <f t="shared" ca="1" si="7"/>
        <v>563</v>
      </c>
      <c r="P23" s="6">
        <v>43549</v>
      </c>
      <c r="Q23" s="6">
        <v>43581</v>
      </c>
      <c r="R23" s="6">
        <v>44306</v>
      </c>
      <c r="S23" s="6"/>
      <c r="T23" s="6">
        <v>43896</v>
      </c>
      <c r="U23" s="6">
        <v>43720</v>
      </c>
      <c r="V23" s="6">
        <v>43875</v>
      </c>
      <c r="W23" s="6"/>
      <c r="X23" s="6"/>
      <c r="Y23" s="6">
        <v>43672</v>
      </c>
      <c r="Z23" s="6"/>
      <c r="AA23" s="6"/>
      <c r="AB23" s="6"/>
      <c r="AC23" s="6">
        <v>43564</v>
      </c>
      <c r="AD23" s="6">
        <v>44281</v>
      </c>
      <c r="AE23" s="6"/>
      <c r="AF23" s="6"/>
      <c r="AG23" s="6">
        <v>44498</v>
      </c>
      <c r="AH23" s="6">
        <v>43802</v>
      </c>
      <c r="AI23" s="6"/>
      <c r="AJ23" s="6"/>
    </row>
    <row r="24" spans="1:36" ht="24" customHeight="1" x14ac:dyDescent="0.3">
      <c r="A24" s="12" t="s">
        <v>54</v>
      </c>
      <c r="B24" s="15" t="s">
        <v>27</v>
      </c>
      <c r="C24" s="15">
        <v>8180</v>
      </c>
      <c r="D24" s="20">
        <v>44175</v>
      </c>
      <c r="E24" s="20">
        <f t="shared" si="10"/>
        <v>44905</v>
      </c>
      <c r="F24" s="21">
        <f t="shared" ca="1" si="11"/>
        <v>74</v>
      </c>
      <c r="G24" s="6">
        <v>44623</v>
      </c>
      <c r="H24" s="6">
        <f t="shared" si="3"/>
        <v>45353</v>
      </c>
      <c r="I24" s="9">
        <f t="shared" ca="1" si="0"/>
        <v>522</v>
      </c>
      <c r="J24" s="6">
        <v>44302</v>
      </c>
      <c r="K24" s="6">
        <f t="shared" si="4"/>
        <v>45032</v>
      </c>
      <c r="L24" s="9">
        <f t="shared" ca="1" si="5"/>
        <v>201</v>
      </c>
      <c r="M24" s="6">
        <v>43794</v>
      </c>
      <c r="N24" s="6">
        <f t="shared" si="6"/>
        <v>44524</v>
      </c>
      <c r="O24" s="9">
        <f t="shared" ca="1" si="7"/>
        <v>-307</v>
      </c>
      <c r="P24" s="6">
        <v>43549</v>
      </c>
      <c r="Q24" s="6"/>
      <c r="R24" s="6">
        <v>43894</v>
      </c>
      <c r="S24" s="6"/>
      <c r="T24" s="6">
        <v>43896</v>
      </c>
      <c r="U24" s="6">
        <v>43720</v>
      </c>
      <c r="V24" s="6"/>
      <c r="W24" s="6"/>
      <c r="X24" s="6"/>
      <c r="Y24" s="6">
        <v>43672</v>
      </c>
      <c r="Z24" s="6"/>
      <c r="AA24" s="6"/>
      <c r="AB24" s="6"/>
      <c r="AC24" s="6"/>
      <c r="AD24" s="6"/>
      <c r="AE24" s="6">
        <v>43671</v>
      </c>
      <c r="AF24" s="6"/>
      <c r="AG24" s="6"/>
      <c r="AH24" s="6"/>
      <c r="AI24" s="6"/>
      <c r="AJ24" s="6"/>
    </row>
    <row r="25" spans="1:36" ht="24" hidden="1" customHeight="1" x14ac:dyDescent="0.3">
      <c r="A25" s="12" t="s">
        <v>53</v>
      </c>
      <c r="B25" s="15" t="s">
        <v>27</v>
      </c>
      <c r="C25" s="15">
        <v>8193</v>
      </c>
      <c r="D25" s="20">
        <v>44645</v>
      </c>
      <c r="E25" s="20">
        <f t="shared" si="10"/>
        <v>45375</v>
      </c>
      <c r="F25" s="21">
        <f t="shared" ca="1" si="11"/>
        <v>544</v>
      </c>
      <c r="G25" s="6">
        <v>44615</v>
      </c>
      <c r="H25" s="6">
        <f t="shared" si="3"/>
        <v>45345</v>
      </c>
      <c r="I25" s="9">
        <f t="shared" ca="1" si="0"/>
        <v>514</v>
      </c>
      <c r="J25" s="6">
        <v>44425</v>
      </c>
      <c r="K25" s="6">
        <f t="shared" si="4"/>
        <v>45155</v>
      </c>
      <c r="L25" s="9">
        <f t="shared" ca="1" si="5"/>
        <v>324</v>
      </c>
      <c r="M25" s="6">
        <v>44664</v>
      </c>
      <c r="N25" s="6">
        <f t="shared" si="6"/>
        <v>45394</v>
      </c>
      <c r="O25" s="9">
        <f t="shared" ca="1" si="7"/>
        <v>563</v>
      </c>
      <c r="P25" s="6">
        <v>44141</v>
      </c>
      <c r="Q25" s="6">
        <v>44573</v>
      </c>
      <c r="R25" s="6">
        <v>44306</v>
      </c>
      <c r="S25" s="6"/>
      <c r="T25" s="6">
        <v>44582</v>
      </c>
      <c r="U25" s="6">
        <v>44036</v>
      </c>
      <c r="V25" s="6"/>
      <c r="W25" s="6"/>
      <c r="X25" s="6"/>
      <c r="Y25" s="6"/>
      <c r="Z25" s="6"/>
      <c r="AA25" s="6"/>
      <c r="AB25" s="6"/>
      <c r="AC25" s="6"/>
      <c r="AD25" s="6">
        <v>44281</v>
      </c>
      <c r="AE25" s="6"/>
      <c r="AF25" s="6"/>
      <c r="AG25" s="6"/>
      <c r="AH25" s="6">
        <v>43802</v>
      </c>
      <c r="AI25" s="6"/>
      <c r="AJ25" s="6"/>
    </row>
    <row r="26" spans="1:36" ht="24" hidden="1" customHeight="1" x14ac:dyDescent="0.3">
      <c r="A26" s="12" t="s">
        <v>50</v>
      </c>
      <c r="B26" s="15" t="s">
        <v>27</v>
      </c>
      <c r="C26" s="15">
        <v>8208</v>
      </c>
      <c r="D26" s="20">
        <v>44694</v>
      </c>
      <c r="E26" s="20">
        <f t="shared" si="10"/>
        <v>45424</v>
      </c>
      <c r="F26" s="21">
        <f t="shared" ca="1" si="11"/>
        <v>593</v>
      </c>
      <c r="G26" s="6">
        <v>44272</v>
      </c>
      <c r="H26" s="6">
        <f t="shared" si="3"/>
        <v>45002</v>
      </c>
      <c r="I26" s="9">
        <f t="shared" ca="1" si="0"/>
        <v>171</v>
      </c>
      <c r="J26" s="6">
        <v>44425</v>
      </c>
      <c r="K26" s="6">
        <f t="shared" si="4"/>
        <v>45155</v>
      </c>
      <c r="L26" s="9">
        <f t="shared" ca="1" si="5"/>
        <v>324</v>
      </c>
      <c r="M26" s="6">
        <v>44028</v>
      </c>
      <c r="N26" s="6">
        <f t="shared" si="6"/>
        <v>44758</v>
      </c>
      <c r="O26" s="9">
        <f t="shared" ca="1" si="7"/>
        <v>-73</v>
      </c>
      <c r="P26" s="6">
        <v>44525</v>
      </c>
      <c r="Q26" s="6">
        <v>44526</v>
      </c>
      <c r="R26" s="6">
        <v>44519</v>
      </c>
      <c r="S26" s="6"/>
      <c r="T26" s="6">
        <v>44582</v>
      </c>
      <c r="U26" s="6">
        <v>44587</v>
      </c>
      <c r="V26" s="6"/>
      <c r="W26" s="6"/>
      <c r="X26" s="6"/>
      <c r="Y26" s="6"/>
      <c r="Z26" s="6"/>
      <c r="AA26" s="6"/>
      <c r="AB26" s="6"/>
      <c r="AC26" s="6"/>
      <c r="AD26" s="6">
        <v>44566</v>
      </c>
      <c r="AE26" s="6"/>
      <c r="AF26" s="6"/>
      <c r="AG26" s="6"/>
      <c r="AH26" s="6"/>
      <c r="AI26" s="6"/>
      <c r="AJ26" s="6"/>
    </row>
    <row r="27" spans="1:36" ht="24" hidden="1" customHeight="1" x14ac:dyDescent="0.3">
      <c r="A27" s="12" t="s">
        <v>44</v>
      </c>
      <c r="B27" s="15" t="s">
        <v>27</v>
      </c>
      <c r="C27" s="15">
        <v>8260</v>
      </c>
      <c r="D27" s="19"/>
      <c r="E27" s="20">
        <f t="shared" si="10"/>
        <v>730</v>
      </c>
      <c r="F27" s="21">
        <f t="shared" ca="1" si="11"/>
        <v>-44101</v>
      </c>
      <c r="G27" s="6">
        <v>44272</v>
      </c>
      <c r="H27" s="6">
        <f t="shared" si="3"/>
        <v>45002</v>
      </c>
      <c r="I27" s="9">
        <f t="shared" ca="1" si="0"/>
        <v>171</v>
      </c>
      <c r="J27" s="6">
        <v>44518</v>
      </c>
      <c r="K27" s="6">
        <f t="shared" si="4"/>
        <v>45248</v>
      </c>
      <c r="L27" s="9">
        <f t="shared" ca="1" si="5"/>
        <v>417</v>
      </c>
      <c r="M27" s="6">
        <v>44322</v>
      </c>
      <c r="N27" s="6">
        <f t="shared" si="6"/>
        <v>45052</v>
      </c>
      <c r="O27" s="9">
        <f t="shared" ca="1" si="7"/>
        <v>221</v>
      </c>
      <c r="P27" s="6">
        <v>44525</v>
      </c>
      <c r="Q27" s="6">
        <v>44573</v>
      </c>
      <c r="R27" s="6">
        <v>44519</v>
      </c>
      <c r="S27" s="6"/>
      <c r="T27" s="6"/>
      <c r="U27" s="6">
        <v>44587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24" hidden="1" customHeight="1" x14ac:dyDescent="0.3">
      <c r="A28" s="12" t="s">
        <v>102</v>
      </c>
      <c r="B28" s="15" t="s">
        <v>105</v>
      </c>
      <c r="C28" s="15">
        <v>8267</v>
      </c>
      <c r="D28" s="19"/>
      <c r="E28" s="20">
        <f t="shared" si="10"/>
        <v>730</v>
      </c>
      <c r="F28" s="21">
        <f t="shared" ca="1" si="11"/>
        <v>-44101</v>
      </c>
      <c r="G28" s="6">
        <v>44301</v>
      </c>
      <c r="H28" s="6">
        <f>G28+(365*2)</f>
        <v>45031</v>
      </c>
      <c r="I28" s="9">
        <f t="shared" ca="1" si="0"/>
        <v>200</v>
      </c>
      <c r="J28" s="6">
        <v>44251</v>
      </c>
      <c r="K28" s="6">
        <f>J28+(365*2)</f>
        <v>44981</v>
      </c>
      <c r="L28" s="9">
        <f ca="1">K28-$M$1</f>
        <v>150</v>
      </c>
      <c r="M28" s="6">
        <v>44322</v>
      </c>
      <c r="N28" s="6">
        <f>M28+(365*2)</f>
        <v>45052</v>
      </c>
      <c r="O28" s="9">
        <f ca="1">N28-$M$1</f>
        <v>221</v>
      </c>
      <c r="P28" s="6">
        <v>44743</v>
      </c>
      <c r="Q28" s="6">
        <v>44573</v>
      </c>
      <c r="R28" s="6"/>
      <c r="S28" s="6"/>
      <c r="T28" s="6">
        <v>44582</v>
      </c>
      <c r="U28" s="6">
        <v>44587</v>
      </c>
      <c r="V28" s="6"/>
      <c r="W28" s="6"/>
      <c r="X28" s="6"/>
      <c r="Y28" s="6"/>
      <c r="Z28" s="6"/>
      <c r="AA28" s="6"/>
      <c r="AB28" s="6"/>
      <c r="AC28" s="6"/>
      <c r="AD28" s="6">
        <v>44566</v>
      </c>
      <c r="AE28" s="6"/>
      <c r="AF28" s="6"/>
      <c r="AG28" s="6"/>
      <c r="AH28" s="6"/>
      <c r="AI28" s="6"/>
      <c r="AJ28" s="6"/>
    </row>
    <row r="29" spans="1:36" ht="24" hidden="1" customHeight="1" x14ac:dyDescent="0.3">
      <c r="A29" s="12" t="s">
        <v>103</v>
      </c>
      <c r="B29" s="15" t="s">
        <v>27</v>
      </c>
      <c r="C29" s="15">
        <v>8273</v>
      </c>
      <c r="D29" s="20">
        <v>44694</v>
      </c>
      <c r="E29" s="20">
        <f t="shared" si="10"/>
        <v>45424</v>
      </c>
      <c r="F29" s="21">
        <f t="shared" ca="1" si="11"/>
        <v>593</v>
      </c>
      <c r="G29" s="6">
        <v>44623</v>
      </c>
      <c r="H29" s="6">
        <f>G29+(365*2)</f>
        <v>45353</v>
      </c>
      <c r="I29" s="9">
        <f t="shared" ca="1" si="0"/>
        <v>522</v>
      </c>
      <c r="J29" s="6">
        <v>44518</v>
      </c>
      <c r="K29" s="6">
        <f>J29+(365*2)</f>
        <v>45248</v>
      </c>
      <c r="L29" s="9">
        <f ca="1">K29-$M$1</f>
        <v>417</v>
      </c>
      <c r="M29" s="6">
        <v>44322</v>
      </c>
      <c r="N29" s="6">
        <f>M29+(365*2)</f>
        <v>45052</v>
      </c>
      <c r="O29" s="9">
        <f ca="1">N29-$M$1</f>
        <v>221</v>
      </c>
      <c r="P29" s="6">
        <v>44743</v>
      </c>
      <c r="Q29" s="6">
        <v>44526</v>
      </c>
      <c r="R29" s="6"/>
      <c r="S29" s="6"/>
      <c r="T29" s="6"/>
      <c r="U29" s="6">
        <v>44587</v>
      </c>
      <c r="V29" s="6"/>
      <c r="W29" s="6"/>
      <c r="X29" s="6"/>
      <c r="Y29" s="6"/>
      <c r="Z29" s="6"/>
      <c r="AA29" s="6"/>
      <c r="AB29" s="6"/>
      <c r="AC29" s="6"/>
      <c r="AD29" s="6">
        <v>44566</v>
      </c>
      <c r="AE29" s="6"/>
      <c r="AF29" s="6"/>
      <c r="AG29" s="6">
        <v>44498</v>
      </c>
      <c r="AH29" s="6"/>
      <c r="AI29" s="6"/>
      <c r="AJ29" s="6"/>
    </row>
    <row r="30" spans="1:36" ht="24" hidden="1" customHeight="1" x14ac:dyDescent="0.3">
      <c r="A30" s="12" t="s">
        <v>43</v>
      </c>
      <c r="B30" s="15" t="s">
        <v>27</v>
      </c>
      <c r="C30" s="15">
        <v>8274</v>
      </c>
      <c r="D30" s="20">
        <v>44694</v>
      </c>
      <c r="E30" s="20">
        <f t="shared" si="10"/>
        <v>45424</v>
      </c>
      <c r="F30" s="21">
        <f t="shared" ca="1" si="11"/>
        <v>593</v>
      </c>
      <c r="G30" s="6">
        <v>44623</v>
      </c>
      <c r="H30" s="6">
        <f>G30+(365*2)</f>
        <v>45353</v>
      </c>
      <c r="I30" s="9">
        <f t="shared" ca="1" si="0"/>
        <v>522</v>
      </c>
      <c r="J30" s="6">
        <v>44251</v>
      </c>
      <c r="K30" s="6">
        <f>J30+(365*2)</f>
        <v>44981</v>
      </c>
      <c r="L30" s="9">
        <f ca="1">K30-$M$1</f>
        <v>150</v>
      </c>
      <c r="M30" s="6">
        <v>44322</v>
      </c>
      <c r="N30" s="6">
        <f>M30+(365*2)</f>
        <v>45052</v>
      </c>
      <c r="O30" s="9">
        <f ca="1">N30-$M$1</f>
        <v>221</v>
      </c>
      <c r="P30" s="6">
        <v>44743</v>
      </c>
      <c r="Q30" s="6">
        <v>44573</v>
      </c>
      <c r="R30" s="6"/>
      <c r="S30" s="6"/>
      <c r="T30" s="6"/>
      <c r="U30" s="6">
        <v>44587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24" hidden="1" customHeight="1" x14ac:dyDescent="0.3">
      <c r="A31" s="12" t="s">
        <v>42</v>
      </c>
      <c r="B31" s="15" t="s">
        <v>27</v>
      </c>
      <c r="C31" s="15">
        <v>8287</v>
      </c>
      <c r="D31" s="20">
        <v>44694</v>
      </c>
      <c r="E31" s="20">
        <f t="shared" si="10"/>
        <v>45424</v>
      </c>
      <c r="F31" s="21">
        <f t="shared" ca="1" si="11"/>
        <v>593</v>
      </c>
      <c r="G31" s="6">
        <v>44301</v>
      </c>
      <c r="H31" s="6">
        <f t="shared" si="3"/>
        <v>45031</v>
      </c>
      <c r="I31" s="9">
        <f t="shared" ca="1" si="0"/>
        <v>200</v>
      </c>
      <c r="J31" s="6"/>
      <c r="K31" s="6">
        <f t="shared" si="4"/>
        <v>730</v>
      </c>
      <c r="L31" s="9">
        <f t="shared" ca="1" si="5"/>
        <v>-44101</v>
      </c>
      <c r="M31" s="6"/>
      <c r="N31" s="6">
        <f t="shared" si="6"/>
        <v>730</v>
      </c>
      <c r="O31" s="9">
        <f t="shared" ca="1" si="7"/>
        <v>-44101</v>
      </c>
      <c r="P31" s="6"/>
      <c r="Q31" s="6">
        <v>44573</v>
      </c>
      <c r="R31" s="6">
        <v>44519</v>
      </c>
      <c r="S31" s="6"/>
      <c r="T31" s="6">
        <v>44582</v>
      </c>
      <c r="U31" s="6">
        <v>44587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44483</v>
      </c>
      <c r="AG31" s="6"/>
      <c r="AH31" s="6"/>
      <c r="AI31" s="6"/>
      <c r="AJ31" s="6"/>
    </row>
    <row r="32" spans="1:36" ht="24" hidden="1" customHeight="1" x14ac:dyDescent="0.3">
      <c r="A32" s="26" t="s">
        <v>88</v>
      </c>
      <c r="B32" s="27" t="s">
        <v>27</v>
      </c>
      <c r="C32" s="27">
        <v>8358</v>
      </c>
      <c r="D32" s="27"/>
      <c r="E32" s="28">
        <f t="shared" si="10"/>
        <v>730</v>
      </c>
      <c r="F32" s="29">
        <f t="shared" ca="1" si="11"/>
        <v>-44101</v>
      </c>
      <c r="G32" s="28">
        <v>44301</v>
      </c>
      <c r="H32" s="28">
        <f t="shared" si="3"/>
        <v>45031</v>
      </c>
      <c r="I32" s="29">
        <f t="shared" ca="1" si="0"/>
        <v>200</v>
      </c>
      <c r="J32" s="28">
        <v>44622</v>
      </c>
      <c r="K32" s="28">
        <f t="shared" si="4"/>
        <v>45352</v>
      </c>
      <c r="L32" s="29">
        <f t="shared" ca="1" si="5"/>
        <v>521</v>
      </c>
      <c r="M32" s="28">
        <v>44664</v>
      </c>
      <c r="N32" s="28">
        <f t="shared" si="6"/>
        <v>45394</v>
      </c>
      <c r="O32" s="29">
        <f t="shared" ca="1" si="7"/>
        <v>563</v>
      </c>
      <c r="P32" s="28"/>
      <c r="Q32" s="28"/>
      <c r="R32" s="28"/>
      <c r="S32" s="28"/>
      <c r="T32" s="28"/>
      <c r="U32" s="28">
        <v>44587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ht="24" customHeight="1" x14ac:dyDescent="0.3">
      <c r="A33" s="12"/>
      <c r="B33" s="15"/>
      <c r="C33" s="15"/>
      <c r="D33" s="19"/>
      <c r="E33" s="19"/>
      <c r="F33" s="19"/>
      <c r="G33" s="6"/>
      <c r="H33" s="6"/>
      <c r="I33" s="9"/>
      <c r="J33" s="6"/>
      <c r="K33" s="6"/>
      <c r="L33" s="9"/>
      <c r="M33" s="6"/>
      <c r="N33" s="6"/>
      <c r="O33" s="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</sheetData>
  <mergeCells count="5">
    <mergeCell ref="D2:F2"/>
    <mergeCell ref="G2:I2"/>
    <mergeCell ref="J2:L2"/>
    <mergeCell ref="M2:O2"/>
    <mergeCell ref="T2:AJ2"/>
  </mergeCells>
  <conditionalFormatting sqref="F4:F8">
    <cfRule type="colorScale" priority="16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9:F15">
    <cfRule type="colorScale" priority="15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9">
    <cfRule type="colorScale" priority="1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7">
    <cfRule type="colorScale" priority="1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3:F25 F21">
    <cfRule type="colorScale" priority="17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6">
    <cfRule type="colorScale" priority="1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18">
    <cfRule type="colorScale" priority="1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2">
    <cfRule type="colorScale" priority="9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6:F32">
    <cfRule type="colorScale" priority="8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4:I33">
    <cfRule type="colorScale" priority="11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4:L33">
    <cfRule type="colorScale" priority="11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4:O33">
    <cfRule type="colorScale" priority="114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20">
    <cfRule type="colorScale" priority="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58" fitToHeight="0" orientation="landscape" r:id="rId1"/>
  <colBreaks count="1" manualBreakCount="1">
    <brk id="15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84CC5-127B-4C84-91AB-E895F761BB00}">
  <sheetPr>
    <pageSetUpPr fitToPage="1"/>
  </sheetPr>
  <dimension ref="A1:AF9"/>
  <sheetViews>
    <sheetView topLeftCell="A2" zoomScaleNormal="100" zoomScaleSheetLayoutView="110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I19" sqref="I19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4" width="9.88671875" style="5" bestFit="1" customWidth="1"/>
    <col min="5" max="5" width="9.88671875" style="1" customWidth="1"/>
    <col min="6" max="6" width="9.88671875" style="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10.88671875" style="1" bestFit="1" customWidth="1"/>
    <col min="11" max="11" width="10.88671875" style="1" customWidth="1"/>
    <col min="12" max="12" width="10.88671875" style="7" customWidth="1"/>
    <col min="13" max="13" width="9.88671875" style="5" bestFit="1" customWidth="1"/>
    <col min="14" max="15" width="10.88671875" style="5" bestFit="1" customWidth="1"/>
    <col min="16" max="17" width="9.88671875" style="1" bestFit="1" customWidth="1"/>
    <col min="18" max="18" width="10.88671875" style="1" bestFit="1" customWidth="1"/>
    <col min="19" max="19" width="10.88671875" style="1" customWidth="1"/>
    <col min="20" max="20" width="9.88671875" style="1" bestFit="1" customWidth="1"/>
    <col min="21" max="21" width="10.88671875" style="1" bestFit="1" customWidth="1"/>
    <col min="22" max="22" width="8.88671875" style="1"/>
    <col min="23" max="24" width="10.88671875" style="1" bestFit="1" customWidth="1"/>
    <col min="25" max="25" width="8.88671875" style="1"/>
    <col min="26" max="26" width="10.88671875" style="1" bestFit="1" customWidth="1"/>
    <col min="27" max="27" width="9.88671875" style="1" bestFit="1" customWidth="1"/>
    <col min="28" max="29" width="8.88671875" style="1"/>
    <col min="30" max="32" width="8.88671875" style="5"/>
    <col min="33" max="16384" width="8.88671875" style="1"/>
  </cols>
  <sheetData>
    <row r="1" spans="1:32" ht="48" hidden="1" x14ac:dyDescent="0.3">
      <c r="A1" s="16" t="s">
        <v>32</v>
      </c>
      <c r="I1" s="7" t="s">
        <v>33</v>
      </c>
      <c r="J1" s="5">
        <f ca="1">TODAY()</f>
        <v>44831</v>
      </c>
    </row>
    <row r="2" spans="1:32" ht="19.95" customHeight="1" x14ac:dyDescent="0.3">
      <c r="A2" s="23" t="s">
        <v>2</v>
      </c>
      <c r="B2" s="24"/>
      <c r="C2" s="24"/>
      <c r="D2" s="42" t="s">
        <v>9</v>
      </c>
      <c r="E2" s="43"/>
      <c r="F2" s="44"/>
      <c r="G2" s="42" t="s">
        <v>10</v>
      </c>
      <c r="H2" s="43"/>
      <c r="I2" s="44"/>
      <c r="J2" s="42" t="s">
        <v>3</v>
      </c>
      <c r="K2" s="43"/>
      <c r="L2" s="44"/>
      <c r="M2" s="11" t="s">
        <v>11</v>
      </c>
      <c r="N2" s="11" t="s">
        <v>12</v>
      </c>
      <c r="O2" s="11" t="s">
        <v>13</v>
      </c>
      <c r="P2" s="45" t="s">
        <v>16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s="4" customFormat="1" ht="24" customHeight="1" x14ac:dyDescent="0.3">
      <c r="A3" s="12" t="s">
        <v>4</v>
      </c>
      <c r="B3" s="12" t="s">
        <v>5</v>
      </c>
      <c r="C3" s="12" t="s">
        <v>39</v>
      </c>
      <c r="D3" s="10" t="s">
        <v>29</v>
      </c>
      <c r="E3" s="3" t="s">
        <v>30</v>
      </c>
      <c r="F3" s="8" t="s">
        <v>31</v>
      </c>
      <c r="G3" s="10" t="s">
        <v>29</v>
      </c>
      <c r="H3" s="3" t="s">
        <v>30</v>
      </c>
      <c r="I3" s="8" t="s">
        <v>31</v>
      </c>
      <c r="J3" s="3" t="s">
        <v>29</v>
      </c>
      <c r="K3" s="3" t="s">
        <v>30</v>
      </c>
      <c r="L3" s="8" t="s">
        <v>31</v>
      </c>
      <c r="M3" s="10" t="s">
        <v>29</v>
      </c>
      <c r="N3" s="10" t="s">
        <v>29</v>
      </c>
      <c r="O3" s="10" t="s">
        <v>29</v>
      </c>
      <c r="P3" s="3" t="s">
        <v>0</v>
      </c>
      <c r="Q3" s="3" t="s">
        <v>1</v>
      </c>
      <c r="R3" s="3" t="s">
        <v>17</v>
      </c>
      <c r="S3" s="3" t="s">
        <v>38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26</v>
      </c>
      <c r="AB3" s="3" t="s">
        <v>25</v>
      </c>
      <c r="AC3" s="3" t="s">
        <v>28</v>
      </c>
      <c r="AD3" s="10" t="s">
        <v>35</v>
      </c>
      <c r="AE3" s="10" t="s">
        <v>36</v>
      </c>
      <c r="AF3" s="10" t="s">
        <v>37</v>
      </c>
    </row>
    <row r="4" spans="1:32" ht="24" customHeight="1" x14ac:dyDescent="0.3">
      <c r="A4" s="12" t="s">
        <v>93</v>
      </c>
      <c r="B4" s="15" t="s">
        <v>72</v>
      </c>
      <c r="C4" s="15" t="s">
        <v>98</v>
      </c>
      <c r="D4" s="6">
        <v>44476</v>
      </c>
      <c r="E4" s="6">
        <f t="shared" ref="E4:E5" si="0">D4+(365*2)</f>
        <v>45206</v>
      </c>
      <c r="F4" s="9">
        <f t="shared" ref="F4:F8" ca="1" si="1">E4-$J$1</f>
        <v>375</v>
      </c>
      <c r="G4" s="6">
        <v>44518</v>
      </c>
      <c r="H4" s="6">
        <f t="shared" ref="H4:H8" si="2">G4+(365*2)</f>
        <v>45248</v>
      </c>
      <c r="I4" s="9">
        <f t="shared" ref="I4:I8" ca="1" si="3">H4-$J$1</f>
        <v>417</v>
      </c>
      <c r="J4" s="6">
        <v>44664</v>
      </c>
      <c r="K4" s="6">
        <f t="shared" ref="K4:K8" si="4">J4+(365*2)</f>
        <v>45394</v>
      </c>
      <c r="L4" s="9">
        <f t="shared" ref="L4:L8" ca="1" si="5">K4-$J$1</f>
        <v>563</v>
      </c>
      <c r="M4" s="6">
        <v>44525</v>
      </c>
      <c r="N4" s="6"/>
      <c r="O4" s="6">
        <v>44519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6"/>
      <c r="AE4" s="6"/>
      <c r="AF4" s="6"/>
    </row>
    <row r="5" spans="1:32" ht="24" customHeight="1" x14ac:dyDescent="0.3">
      <c r="A5" s="12" t="s">
        <v>95</v>
      </c>
      <c r="B5" s="15" t="s">
        <v>14</v>
      </c>
      <c r="C5" s="15" t="s">
        <v>100</v>
      </c>
      <c r="D5" s="6">
        <v>44476</v>
      </c>
      <c r="E5" s="6">
        <f t="shared" si="0"/>
        <v>45206</v>
      </c>
      <c r="F5" s="9">
        <f t="shared" ca="1" si="1"/>
        <v>375</v>
      </c>
      <c r="G5" s="6">
        <v>44622</v>
      </c>
      <c r="H5" s="6">
        <f t="shared" si="2"/>
        <v>45352</v>
      </c>
      <c r="I5" s="9">
        <f t="shared" ca="1" si="3"/>
        <v>521</v>
      </c>
      <c r="J5" s="6">
        <v>44664</v>
      </c>
      <c r="K5" s="6">
        <f t="shared" si="4"/>
        <v>45394</v>
      </c>
      <c r="L5" s="9">
        <f t="shared" ca="1" si="5"/>
        <v>563</v>
      </c>
      <c r="M5" s="6">
        <v>44525</v>
      </c>
      <c r="N5" s="6"/>
      <c r="O5" s="6">
        <v>44734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6"/>
      <c r="AE5" s="6"/>
      <c r="AF5" s="6"/>
    </row>
    <row r="6" spans="1:32" ht="24" customHeight="1" x14ac:dyDescent="0.3">
      <c r="A6" s="12" t="s">
        <v>110</v>
      </c>
      <c r="B6" s="15" t="s">
        <v>72</v>
      </c>
      <c r="C6" s="15" t="s">
        <v>111</v>
      </c>
      <c r="D6" s="6">
        <v>44727</v>
      </c>
      <c r="E6" s="6">
        <f>D6+(365*2)</f>
        <v>45457</v>
      </c>
      <c r="F6" s="9">
        <f t="shared" ca="1" si="1"/>
        <v>626</v>
      </c>
      <c r="G6" s="6">
        <v>44728</v>
      </c>
      <c r="H6" s="6">
        <f t="shared" si="2"/>
        <v>45458</v>
      </c>
      <c r="I6" s="9">
        <f t="shared" ca="1" si="3"/>
        <v>627</v>
      </c>
      <c r="J6" s="32">
        <v>44733</v>
      </c>
      <c r="K6" s="6">
        <f t="shared" si="4"/>
        <v>45463</v>
      </c>
      <c r="L6" s="9">
        <f t="shared" ca="1" si="5"/>
        <v>632</v>
      </c>
      <c r="M6" s="6">
        <v>44720</v>
      </c>
      <c r="N6" s="6"/>
      <c r="O6" s="6">
        <v>44734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"/>
      <c r="AE6" s="6"/>
      <c r="AF6" s="6"/>
    </row>
    <row r="7" spans="1:32" ht="24" customHeight="1" x14ac:dyDescent="0.3">
      <c r="A7" s="12" t="s">
        <v>109</v>
      </c>
      <c r="B7" s="15" t="s">
        <v>14</v>
      </c>
      <c r="C7" s="15" t="s">
        <v>112</v>
      </c>
      <c r="D7" s="6">
        <v>44727</v>
      </c>
      <c r="E7" s="6">
        <f>D7+(365*2)</f>
        <v>45457</v>
      </c>
      <c r="F7" s="9">
        <f t="shared" ca="1" si="1"/>
        <v>626</v>
      </c>
      <c r="G7" s="6">
        <v>44728</v>
      </c>
      <c r="H7" s="6">
        <f t="shared" si="2"/>
        <v>45458</v>
      </c>
      <c r="I7" s="9">
        <f t="shared" ca="1" si="3"/>
        <v>627</v>
      </c>
      <c r="J7" s="32">
        <v>44733</v>
      </c>
      <c r="K7" s="6">
        <f t="shared" si="4"/>
        <v>45463</v>
      </c>
      <c r="L7" s="9">
        <f t="shared" ca="1" si="5"/>
        <v>632</v>
      </c>
      <c r="M7" s="6">
        <v>44720</v>
      </c>
      <c r="N7" s="6"/>
      <c r="O7" s="6">
        <v>44734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"/>
      <c r="AE7" s="6"/>
      <c r="AF7" s="6"/>
    </row>
    <row r="8" spans="1:32" ht="24" customHeight="1" x14ac:dyDescent="0.3">
      <c r="A8" s="12" t="s">
        <v>116</v>
      </c>
      <c r="B8" s="15" t="s">
        <v>14</v>
      </c>
      <c r="C8" s="15" t="s">
        <v>115</v>
      </c>
      <c r="D8" s="6">
        <v>44727</v>
      </c>
      <c r="E8" s="6">
        <f>D8+(365*2)</f>
        <v>45457</v>
      </c>
      <c r="F8" s="9">
        <f t="shared" ca="1" si="1"/>
        <v>626</v>
      </c>
      <c r="G8" s="6">
        <v>44728</v>
      </c>
      <c r="H8" s="6">
        <f t="shared" si="2"/>
        <v>45458</v>
      </c>
      <c r="I8" s="9">
        <f t="shared" ca="1" si="3"/>
        <v>627</v>
      </c>
      <c r="J8" s="32">
        <v>44733</v>
      </c>
      <c r="K8" s="6">
        <f t="shared" si="4"/>
        <v>45463</v>
      </c>
      <c r="L8" s="9">
        <f t="shared" ca="1" si="5"/>
        <v>632</v>
      </c>
      <c r="M8" s="6">
        <v>44720</v>
      </c>
      <c r="N8" s="6"/>
      <c r="O8" s="6">
        <v>44734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6"/>
      <c r="AE8" s="6"/>
      <c r="AF8" s="6"/>
    </row>
    <row r="9" spans="1:32" ht="24" customHeight="1" x14ac:dyDescent="0.3">
      <c r="A9" s="12"/>
      <c r="B9" s="15"/>
      <c r="C9" s="15"/>
      <c r="D9" s="6"/>
      <c r="E9" s="6"/>
      <c r="F9" s="9"/>
      <c r="G9" s="6"/>
      <c r="H9" s="6"/>
      <c r="I9" s="9"/>
      <c r="J9" s="2"/>
      <c r="K9" s="6"/>
      <c r="L9" s="9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6"/>
      <c r="AE9" s="6"/>
      <c r="AF9" s="6"/>
    </row>
  </sheetData>
  <mergeCells count="4">
    <mergeCell ref="D2:F2"/>
    <mergeCell ref="G2:I2"/>
    <mergeCell ref="J2:L2"/>
    <mergeCell ref="P2:AF2"/>
  </mergeCells>
  <conditionalFormatting sqref="F6">
    <cfRule type="colorScale" priority="3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6">
    <cfRule type="colorScale" priority="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6">
    <cfRule type="colorScale" priority="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F7:F9 F4:F5">
    <cfRule type="colorScale" priority="116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I7:I9 I4:I5">
    <cfRule type="colorScale" priority="119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7:L9 L4:L5">
    <cfRule type="colorScale" priority="12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63" fitToHeight="0" orientation="landscape" r:id="rId1"/>
  <colBreaks count="1" manualBreakCount="1">
    <brk id="12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9BBF-9CD6-4522-BAC1-94D794EF55C2}">
  <sheetPr>
    <pageSetUpPr fitToPage="1"/>
  </sheetPr>
  <dimension ref="A1:AI16"/>
  <sheetViews>
    <sheetView topLeftCell="A2" zoomScale="85" zoomScaleNormal="85" zoomScaleSheetLayoutView="110" workbookViewId="0">
      <selection activeCell="O7" sqref="O7"/>
    </sheetView>
  </sheetViews>
  <sheetFormatPr defaultRowHeight="12" x14ac:dyDescent="0.3"/>
  <cols>
    <col min="1" max="1" width="17.6640625" style="22" customWidth="1"/>
    <col min="2" max="3" width="9" style="17" bestFit="1" customWidth="1"/>
    <col min="4" max="6" width="9" style="17" customWidth="1"/>
    <col min="7" max="7" width="9.88671875" style="5" bestFit="1" customWidth="1"/>
    <col min="8" max="8" width="9.88671875" style="1" customWidth="1"/>
    <col min="9" max="9" width="9.88671875" style="7" customWidth="1"/>
    <col min="10" max="10" width="9.88671875" style="5" bestFit="1" customWidth="1"/>
    <col min="11" max="11" width="9.88671875" style="1" customWidth="1"/>
    <col min="12" max="12" width="9.88671875" style="7" customWidth="1"/>
    <col min="13" max="13" width="10.88671875" style="1" bestFit="1" customWidth="1"/>
    <col min="14" max="14" width="10.88671875" style="1" customWidth="1"/>
    <col min="15" max="15" width="10.88671875" style="7" customWidth="1"/>
    <col min="16" max="16" width="9.88671875" style="5" bestFit="1" customWidth="1"/>
    <col min="17" max="18" width="10.88671875" style="5" bestFit="1" customWidth="1"/>
    <col min="19" max="20" width="9.88671875" style="1" bestFit="1" customWidth="1"/>
    <col min="21" max="21" width="10.88671875" style="1" bestFit="1" customWidth="1"/>
    <col min="22" max="22" width="10.88671875" style="1" customWidth="1"/>
    <col min="23" max="23" width="9.88671875" style="1" bestFit="1" customWidth="1"/>
    <col min="24" max="24" width="10.88671875" style="1" bestFit="1" customWidth="1"/>
    <col min="25" max="25" width="8.88671875" style="1"/>
    <col min="26" max="27" width="10.88671875" style="1" bestFit="1" customWidth="1"/>
    <col min="28" max="28" width="8.88671875" style="1"/>
    <col min="29" max="29" width="10.88671875" style="1" bestFit="1" customWidth="1"/>
    <col min="30" max="30" width="9.88671875" style="1" bestFit="1" customWidth="1"/>
    <col min="31" max="32" width="8.88671875" style="1"/>
    <col min="33" max="35" width="8.88671875" style="5"/>
    <col min="36" max="16384" width="8.88671875" style="1"/>
  </cols>
  <sheetData>
    <row r="1" spans="1:35" ht="48" hidden="1" x14ac:dyDescent="0.3">
      <c r="A1" s="16" t="s">
        <v>32</v>
      </c>
      <c r="L1" s="7" t="s">
        <v>33</v>
      </c>
      <c r="M1" s="5">
        <f ca="1">TODAY()</f>
        <v>44831</v>
      </c>
    </row>
    <row r="2" spans="1:35" ht="19.95" customHeight="1" x14ac:dyDescent="0.3">
      <c r="A2" s="23" t="s">
        <v>2</v>
      </c>
      <c r="B2" s="24"/>
      <c r="C2" s="24"/>
      <c r="D2" s="42" t="s">
        <v>89</v>
      </c>
      <c r="E2" s="43"/>
      <c r="F2" s="44"/>
      <c r="G2" s="42" t="s">
        <v>9</v>
      </c>
      <c r="H2" s="43"/>
      <c r="I2" s="44"/>
      <c r="J2" s="42" t="s">
        <v>10</v>
      </c>
      <c r="K2" s="43"/>
      <c r="L2" s="44"/>
      <c r="M2" s="42" t="s">
        <v>3</v>
      </c>
      <c r="N2" s="43"/>
      <c r="O2" s="44"/>
      <c r="P2" s="11" t="s">
        <v>11</v>
      </c>
      <c r="Q2" s="11" t="s">
        <v>12</v>
      </c>
      <c r="R2" s="11" t="s">
        <v>13</v>
      </c>
      <c r="S2" s="45" t="s">
        <v>16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</row>
    <row r="3" spans="1:35" s="4" customFormat="1" ht="24" customHeight="1" x14ac:dyDescent="0.3">
      <c r="A3" s="12" t="s">
        <v>4</v>
      </c>
      <c r="B3" s="12" t="s">
        <v>5</v>
      </c>
      <c r="C3" s="12" t="s">
        <v>39</v>
      </c>
      <c r="D3" s="18" t="s">
        <v>90</v>
      </c>
      <c r="E3" s="18" t="s">
        <v>30</v>
      </c>
      <c r="F3" s="18" t="s">
        <v>31</v>
      </c>
      <c r="G3" s="10" t="s">
        <v>29</v>
      </c>
      <c r="H3" s="3" t="s">
        <v>30</v>
      </c>
      <c r="I3" s="8" t="s">
        <v>31</v>
      </c>
      <c r="J3" s="10" t="s">
        <v>29</v>
      </c>
      <c r="K3" s="3" t="s">
        <v>30</v>
      </c>
      <c r="L3" s="8" t="s">
        <v>31</v>
      </c>
      <c r="M3" s="3" t="s">
        <v>29</v>
      </c>
      <c r="N3" s="3" t="s">
        <v>30</v>
      </c>
      <c r="O3" s="8" t="s">
        <v>31</v>
      </c>
      <c r="P3" s="10" t="s">
        <v>29</v>
      </c>
      <c r="Q3" s="10" t="s">
        <v>29</v>
      </c>
      <c r="R3" s="10" t="s">
        <v>29</v>
      </c>
      <c r="S3" s="3" t="s">
        <v>0</v>
      </c>
      <c r="T3" s="3" t="s">
        <v>1</v>
      </c>
      <c r="U3" s="3" t="s">
        <v>17</v>
      </c>
      <c r="V3" s="3" t="s">
        <v>38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26</v>
      </c>
      <c r="AE3" s="3" t="s">
        <v>25</v>
      </c>
      <c r="AF3" s="3" t="s">
        <v>28</v>
      </c>
      <c r="AG3" s="10" t="s">
        <v>35</v>
      </c>
      <c r="AH3" s="10" t="s">
        <v>36</v>
      </c>
      <c r="AI3" s="10" t="s">
        <v>37</v>
      </c>
    </row>
    <row r="4" spans="1:35" ht="24" customHeight="1" x14ac:dyDescent="0.3">
      <c r="A4" s="12" t="s">
        <v>84</v>
      </c>
      <c r="B4" s="15" t="s">
        <v>72</v>
      </c>
      <c r="C4" s="15" t="s">
        <v>36</v>
      </c>
      <c r="D4" s="19"/>
      <c r="E4" s="19"/>
      <c r="F4" s="19"/>
      <c r="G4" s="6"/>
      <c r="H4" s="6">
        <f t="shared" ref="H4:H15" si="0">G4+(365*2)</f>
        <v>730</v>
      </c>
      <c r="I4" s="9">
        <f t="shared" ref="I4:I15" ca="1" si="1">H4-$M$1</f>
        <v>-44101</v>
      </c>
      <c r="J4" s="6"/>
      <c r="K4" s="6">
        <f t="shared" ref="K4:K15" si="2">J4+(365*2)</f>
        <v>730</v>
      </c>
      <c r="L4" s="9">
        <f t="shared" ref="L4:L15" ca="1" si="3">K4-$M$1</f>
        <v>-44101</v>
      </c>
      <c r="M4" s="6"/>
      <c r="N4" s="6">
        <f t="shared" ref="N4:N14" si="4">M4+(365*2)</f>
        <v>730</v>
      </c>
      <c r="O4" s="9">
        <f t="shared" ref="O4:O14" ca="1" si="5">N4-$M$1</f>
        <v>-44101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customHeight="1" x14ac:dyDescent="0.3">
      <c r="A5" s="12" t="s">
        <v>85</v>
      </c>
      <c r="B5" s="15" t="s">
        <v>72</v>
      </c>
      <c r="C5" s="15" t="s">
        <v>35</v>
      </c>
      <c r="D5" s="19"/>
      <c r="E5" s="19"/>
      <c r="F5" s="19"/>
      <c r="G5" s="6"/>
      <c r="H5" s="6">
        <f t="shared" si="0"/>
        <v>730</v>
      </c>
      <c r="I5" s="9">
        <f t="shared" ca="1" si="1"/>
        <v>-44101</v>
      </c>
      <c r="J5" s="6"/>
      <c r="K5" s="6">
        <f t="shared" si="2"/>
        <v>730</v>
      </c>
      <c r="L5" s="9">
        <f t="shared" ca="1" si="3"/>
        <v>-44101</v>
      </c>
      <c r="M5" s="6"/>
      <c r="N5" s="6">
        <f t="shared" si="4"/>
        <v>730</v>
      </c>
      <c r="O5" s="9">
        <f t="shared" ca="1" si="5"/>
        <v>-44101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3">
      <c r="A6" s="12" t="s">
        <v>86</v>
      </c>
      <c r="B6" s="15" t="s">
        <v>72</v>
      </c>
      <c r="C6" s="15" t="s">
        <v>37</v>
      </c>
      <c r="D6" s="19"/>
      <c r="E6" s="19"/>
      <c r="F6" s="19"/>
      <c r="G6" s="6"/>
      <c r="H6" s="6">
        <f t="shared" si="0"/>
        <v>730</v>
      </c>
      <c r="I6" s="9">
        <f t="shared" ca="1" si="1"/>
        <v>-44101</v>
      </c>
      <c r="J6" s="6"/>
      <c r="K6" s="6">
        <f t="shared" si="2"/>
        <v>730</v>
      </c>
      <c r="L6" s="9">
        <f t="shared" ca="1" si="3"/>
        <v>-44101</v>
      </c>
      <c r="M6" s="6"/>
      <c r="N6" s="6">
        <f t="shared" si="4"/>
        <v>730</v>
      </c>
      <c r="O6" s="9">
        <f t="shared" ca="1" si="5"/>
        <v>-44101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4" customHeight="1" x14ac:dyDescent="0.3">
      <c r="A7" s="12" t="s">
        <v>73</v>
      </c>
      <c r="B7" s="15" t="s">
        <v>72</v>
      </c>
      <c r="C7" s="15" t="s">
        <v>36</v>
      </c>
      <c r="D7" s="19"/>
      <c r="E7" s="19"/>
      <c r="F7" s="19"/>
      <c r="G7" s="6">
        <v>44159</v>
      </c>
      <c r="H7" s="6">
        <f t="shared" si="0"/>
        <v>44889</v>
      </c>
      <c r="I7" s="9">
        <f t="shared" ca="1" si="1"/>
        <v>58</v>
      </c>
      <c r="J7" s="6">
        <v>44159</v>
      </c>
      <c r="K7" s="6">
        <f t="shared" si="2"/>
        <v>44889</v>
      </c>
      <c r="L7" s="9">
        <f t="shared" ca="1" si="3"/>
        <v>58</v>
      </c>
      <c r="M7" s="6"/>
      <c r="N7" s="6">
        <f t="shared" si="4"/>
        <v>730</v>
      </c>
      <c r="O7" s="9">
        <f t="shared" ca="1" si="5"/>
        <v>-44101</v>
      </c>
      <c r="P7" s="6"/>
      <c r="Q7" s="6"/>
      <c r="R7" s="6">
        <v>44160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4" customHeight="1" x14ac:dyDescent="0.3">
      <c r="A8" s="12" t="s">
        <v>75</v>
      </c>
      <c r="B8" s="15" t="s">
        <v>72</v>
      </c>
      <c r="C8" s="15" t="s">
        <v>35</v>
      </c>
      <c r="D8" s="19"/>
      <c r="E8" s="19"/>
      <c r="F8" s="19"/>
      <c r="G8" s="6">
        <v>44159</v>
      </c>
      <c r="H8" s="6">
        <f t="shared" si="0"/>
        <v>44889</v>
      </c>
      <c r="I8" s="9">
        <f t="shared" ca="1" si="1"/>
        <v>58</v>
      </c>
      <c r="J8" s="6">
        <v>44159</v>
      </c>
      <c r="K8" s="6">
        <f t="shared" si="2"/>
        <v>44889</v>
      </c>
      <c r="L8" s="9">
        <f t="shared" ca="1" si="3"/>
        <v>58</v>
      </c>
      <c r="M8" s="6"/>
      <c r="N8" s="6">
        <f t="shared" si="4"/>
        <v>730</v>
      </c>
      <c r="O8" s="9">
        <f t="shared" ca="1" si="5"/>
        <v>-44101</v>
      </c>
      <c r="P8" s="6"/>
      <c r="Q8" s="6"/>
      <c r="R8" s="6"/>
      <c r="S8" s="6" t="s">
        <v>78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>
        <v>43802</v>
      </c>
      <c r="AH8" s="6">
        <v>43809</v>
      </c>
      <c r="AI8" s="6">
        <v>43811</v>
      </c>
    </row>
    <row r="9" spans="1:35" ht="24" customHeight="1" x14ac:dyDescent="0.3">
      <c r="A9" s="12" t="s">
        <v>74</v>
      </c>
      <c r="B9" s="15" t="s">
        <v>72</v>
      </c>
      <c r="C9" s="15" t="s">
        <v>37</v>
      </c>
      <c r="D9" s="19"/>
      <c r="E9" s="19"/>
      <c r="F9" s="19"/>
      <c r="G9" s="6">
        <v>44159</v>
      </c>
      <c r="H9" s="6">
        <f t="shared" si="0"/>
        <v>44889</v>
      </c>
      <c r="I9" s="9">
        <f t="shared" ca="1" si="1"/>
        <v>58</v>
      </c>
      <c r="J9" s="6">
        <v>44159</v>
      </c>
      <c r="K9" s="6">
        <f t="shared" si="2"/>
        <v>44889</v>
      </c>
      <c r="L9" s="9">
        <f t="shared" ca="1" si="3"/>
        <v>58</v>
      </c>
      <c r="M9" s="6"/>
      <c r="N9" s="6">
        <f t="shared" si="4"/>
        <v>730</v>
      </c>
      <c r="O9" s="9">
        <f t="shared" ca="1" si="5"/>
        <v>-44101</v>
      </c>
      <c r="P9" s="6"/>
      <c r="Q9" s="6"/>
      <c r="R9" s="6">
        <v>44160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>
        <v>43802</v>
      </c>
      <c r="AH9" s="6">
        <v>43809</v>
      </c>
      <c r="AI9" s="6">
        <v>43811</v>
      </c>
    </row>
    <row r="10" spans="1:35" ht="24" customHeight="1" x14ac:dyDescent="0.3">
      <c r="A10" s="12" t="s">
        <v>79</v>
      </c>
      <c r="B10" s="15" t="s">
        <v>14</v>
      </c>
      <c r="C10" s="15" t="s">
        <v>36</v>
      </c>
      <c r="D10" s="19"/>
      <c r="E10" s="19"/>
      <c r="F10" s="19"/>
      <c r="G10" s="6">
        <v>44159</v>
      </c>
      <c r="H10" s="6">
        <f t="shared" si="0"/>
        <v>44889</v>
      </c>
      <c r="I10" s="9">
        <f t="shared" ca="1" si="1"/>
        <v>58</v>
      </c>
      <c r="J10" s="6">
        <v>44159</v>
      </c>
      <c r="K10" s="6">
        <f t="shared" si="2"/>
        <v>44889</v>
      </c>
      <c r="L10" s="9">
        <f t="shared" ca="1" si="3"/>
        <v>58</v>
      </c>
      <c r="M10" s="6"/>
      <c r="N10" s="6">
        <f t="shared" si="4"/>
        <v>730</v>
      </c>
      <c r="O10" s="9">
        <f t="shared" ca="1" si="5"/>
        <v>-44101</v>
      </c>
      <c r="P10" s="6"/>
      <c r="Q10" s="6"/>
      <c r="R10" s="6">
        <v>44160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43802</v>
      </c>
      <c r="AH10" s="6">
        <v>43809</v>
      </c>
      <c r="AI10" s="6">
        <v>43811</v>
      </c>
    </row>
    <row r="11" spans="1:35" ht="24" customHeight="1" x14ac:dyDescent="0.3">
      <c r="A11" s="12" t="s">
        <v>80</v>
      </c>
      <c r="B11" s="15" t="s">
        <v>14</v>
      </c>
      <c r="C11" s="15" t="s">
        <v>35</v>
      </c>
      <c r="D11" s="19"/>
      <c r="E11" s="19"/>
      <c r="F11" s="19"/>
      <c r="G11" s="6">
        <v>44159</v>
      </c>
      <c r="H11" s="6">
        <f t="shared" si="0"/>
        <v>44889</v>
      </c>
      <c r="I11" s="9">
        <f t="shared" ca="1" si="1"/>
        <v>58</v>
      </c>
      <c r="J11" s="6">
        <v>44159</v>
      </c>
      <c r="K11" s="6">
        <f t="shared" si="2"/>
        <v>44889</v>
      </c>
      <c r="L11" s="9">
        <f t="shared" ca="1" si="3"/>
        <v>58</v>
      </c>
      <c r="M11" s="6"/>
      <c r="N11" s="6">
        <f t="shared" si="4"/>
        <v>730</v>
      </c>
      <c r="O11" s="9">
        <f t="shared" ca="1" si="5"/>
        <v>-44101</v>
      </c>
      <c r="P11" s="6"/>
      <c r="Q11" s="6"/>
      <c r="R11" s="6">
        <v>44160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4" customHeight="1" x14ac:dyDescent="0.3">
      <c r="A12" s="12" t="s">
        <v>81</v>
      </c>
      <c r="B12" s="15" t="s">
        <v>14</v>
      </c>
      <c r="C12" s="15" t="s">
        <v>37</v>
      </c>
      <c r="D12" s="19"/>
      <c r="E12" s="19"/>
      <c r="F12" s="19"/>
      <c r="G12" s="6">
        <v>44159</v>
      </c>
      <c r="H12" s="6">
        <f t="shared" si="0"/>
        <v>44889</v>
      </c>
      <c r="I12" s="9">
        <f t="shared" ca="1" si="1"/>
        <v>58</v>
      </c>
      <c r="J12" s="6">
        <v>44159</v>
      </c>
      <c r="K12" s="6">
        <f t="shared" si="2"/>
        <v>44889</v>
      </c>
      <c r="L12" s="9">
        <f t="shared" ca="1" si="3"/>
        <v>58</v>
      </c>
      <c r="M12" s="6"/>
      <c r="N12" s="6">
        <f t="shared" si="4"/>
        <v>730</v>
      </c>
      <c r="O12" s="9">
        <f t="shared" ca="1" si="5"/>
        <v>-44101</v>
      </c>
      <c r="P12" s="6"/>
      <c r="Q12" s="6"/>
      <c r="R12" s="6">
        <v>44160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4" customHeight="1" x14ac:dyDescent="0.3">
      <c r="A13" s="12" t="s">
        <v>82</v>
      </c>
      <c r="B13" s="15" t="s">
        <v>14</v>
      </c>
      <c r="C13" s="15" t="s">
        <v>76</v>
      </c>
      <c r="D13" s="19"/>
      <c r="E13" s="19"/>
      <c r="F13" s="19"/>
      <c r="G13" s="6">
        <v>44159</v>
      </c>
      <c r="H13" s="6">
        <f t="shared" si="0"/>
        <v>44889</v>
      </c>
      <c r="I13" s="9">
        <f t="shared" ca="1" si="1"/>
        <v>58</v>
      </c>
      <c r="J13" s="6">
        <v>44159</v>
      </c>
      <c r="K13" s="6">
        <f t="shared" si="2"/>
        <v>44889</v>
      </c>
      <c r="L13" s="9">
        <f t="shared" ca="1" si="3"/>
        <v>58</v>
      </c>
      <c r="M13" s="6"/>
      <c r="N13" s="6">
        <f t="shared" si="4"/>
        <v>730</v>
      </c>
      <c r="O13" s="9">
        <f t="shared" ca="1" si="5"/>
        <v>-44101</v>
      </c>
      <c r="P13" s="6"/>
      <c r="Q13" s="6"/>
      <c r="R13" s="6">
        <v>44160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43802</v>
      </c>
      <c r="AH13" s="6">
        <v>43809</v>
      </c>
      <c r="AI13" s="6"/>
    </row>
    <row r="14" spans="1:35" ht="24" customHeight="1" x14ac:dyDescent="0.3">
      <c r="A14" s="12" t="s">
        <v>77</v>
      </c>
      <c r="B14" s="15" t="s">
        <v>15</v>
      </c>
      <c r="C14" s="15" t="s">
        <v>76</v>
      </c>
      <c r="D14" s="19"/>
      <c r="E14" s="19"/>
      <c r="F14" s="19"/>
      <c r="G14" s="6">
        <v>44159</v>
      </c>
      <c r="H14" s="6">
        <f t="shared" si="0"/>
        <v>44889</v>
      </c>
      <c r="I14" s="9">
        <f t="shared" ca="1" si="1"/>
        <v>58</v>
      </c>
      <c r="J14" s="6">
        <v>44159</v>
      </c>
      <c r="K14" s="6">
        <f t="shared" si="2"/>
        <v>44889</v>
      </c>
      <c r="L14" s="9">
        <f t="shared" ca="1" si="3"/>
        <v>58</v>
      </c>
      <c r="M14" s="6"/>
      <c r="N14" s="6">
        <f t="shared" si="4"/>
        <v>730</v>
      </c>
      <c r="O14" s="9">
        <f t="shared" ca="1" si="5"/>
        <v>-44101</v>
      </c>
      <c r="P14" s="6"/>
      <c r="Q14" s="6"/>
      <c r="R14" s="6">
        <v>44160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v>43802</v>
      </c>
      <c r="AH14" s="6">
        <v>43809</v>
      </c>
      <c r="AI14" s="6">
        <v>43811</v>
      </c>
    </row>
    <row r="15" spans="1:35" ht="24" customHeight="1" x14ac:dyDescent="0.3">
      <c r="A15" s="12" t="s">
        <v>87</v>
      </c>
      <c r="B15" s="15" t="s">
        <v>83</v>
      </c>
      <c r="C15" s="15" t="s">
        <v>76</v>
      </c>
      <c r="D15" s="19"/>
      <c r="E15" s="19"/>
      <c r="F15" s="19"/>
      <c r="G15" s="6">
        <v>44159</v>
      </c>
      <c r="H15" s="6">
        <f t="shared" si="0"/>
        <v>44889</v>
      </c>
      <c r="I15" s="9">
        <f t="shared" ca="1" si="1"/>
        <v>58</v>
      </c>
      <c r="J15" s="6">
        <v>44159</v>
      </c>
      <c r="K15" s="6">
        <f t="shared" si="2"/>
        <v>44889</v>
      </c>
      <c r="L15" s="9">
        <f t="shared" ca="1" si="3"/>
        <v>58</v>
      </c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4" customHeight="1" x14ac:dyDescent="0.3">
      <c r="A16" s="12"/>
      <c r="B16" s="15"/>
      <c r="C16" s="15"/>
      <c r="D16" s="19"/>
      <c r="E16" s="19"/>
      <c r="F16" s="19"/>
      <c r="G16" s="6"/>
      <c r="H16" s="6"/>
      <c r="I16" s="9"/>
      <c r="J16" s="6"/>
      <c r="K16" s="6"/>
      <c r="L16" s="9"/>
      <c r="M16" s="6"/>
      <c r="N16" s="6"/>
      <c r="O16" s="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</sheetData>
  <mergeCells count="5">
    <mergeCell ref="D2:F2"/>
    <mergeCell ref="G2:I2"/>
    <mergeCell ref="J2:L2"/>
    <mergeCell ref="M2:O2"/>
    <mergeCell ref="S2:AI2"/>
  </mergeCells>
  <conditionalFormatting sqref="I4:I16">
    <cfRule type="colorScale" priority="40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L4:L16">
    <cfRule type="colorScale" priority="41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conditionalFormatting sqref="O4:O16">
    <cfRule type="colorScale" priority="42">
      <colorScale>
        <cfvo type="num" val="0"/>
        <cfvo type="num" val="60"/>
        <cfvo type="max"/>
        <color rgb="FFFF0000"/>
        <color rgb="FFFFC000"/>
        <color rgb="FF00B050"/>
      </colorScale>
    </cfRule>
  </conditionalFormatting>
  <pageMargins left="0" right="0" top="0" bottom="0" header="0" footer="0"/>
  <pageSetup paperSize="8" scale="63" fitToHeight="0" orientation="landscape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Staff Listing</vt:lpstr>
      <vt:lpstr>Staff Training Record</vt:lpstr>
      <vt:lpstr>CAMO Management</vt:lpstr>
      <vt:lpstr>CAMO ARS</vt:lpstr>
      <vt:lpstr>CAMO WE</vt:lpstr>
      <vt:lpstr>CAMO Support Staff</vt:lpstr>
      <vt:lpstr>CAMO Protege</vt:lpstr>
      <vt:lpstr>CAMO RMPAOF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Deputy CAM</cp:lastModifiedBy>
  <cp:lastPrinted>2022-08-24T07:29:29Z</cp:lastPrinted>
  <dcterms:created xsi:type="dcterms:W3CDTF">2020-08-16T14:05:41Z</dcterms:created>
  <dcterms:modified xsi:type="dcterms:W3CDTF">2022-09-27T09:31:55Z</dcterms:modified>
</cp:coreProperties>
</file>