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D7C5F594-5383-4CF8-A3FD-EBF38983083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H113" i="3" s="1"/>
  <c r="Z99" i="3"/>
  <c r="U85" i="3"/>
  <c r="U84" i="3"/>
  <c r="U82" i="3"/>
  <c r="U80" i="3"/>
  <c r="G75" i="3"/>
  <c r="G72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T129" i="3" l="1"/>
  <c r="T115" i="3"/>
  <c r="T101" i="3"/>
  <c r="T108" i="3"/>
  <c r="T107" i="3"/>
  <c r="T124" i="3"/>
  <c r="T106" i="3"/>
  <c r="T119" i="3"/>
  <c r="T104" i="3"/>
  <c r="T116" i="3"/>
  <c r="T111" i="3"/>
  <c r="T102" i="3"/>
  <c r="T109" i="3"/>
  <c r="T100" i="3"/>
  <c r="T125" i="3"/>
  <c r="T123" i="3"/>
  <c r="T112" i="3"/>
  <c r="T122" i="3"/>
  <c r="T105" i="3"/>
  <c r="T103" i="3"/>
  <c r="T110" i="3"/>
  <c r="G112" i="3"/>
  <c r="G115" i="3"/>
  <c r="BI27" i="2"/>
  <c r="BK27" i="2" s="1"/>
  <c r="BI9" i="2"/>
  <c r="BK9" i="2" s="1"/>
  <c r="BJ36" i="2"/>
  <c r="BI18" i="2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  <c r="T57" i="3"/>
</calcChain>
</file>

<file path=xl/sharedStrings.xml><?xml version="1.0" encoding="utf-8"?>
<sst xmlns="http://schemas.openxmlformats.org/spreadsheetml/2006/main" count="557" uniqueCount="207">
  <si>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</si>
  <si>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</si>
  <si>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</si>
  <si>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</si>
  <si>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</si>
  <si>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</si>
  <si>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</si>
  <si>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</si>
  <si>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</si>
  <si>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</si>
  <si>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</si>
  <si>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</si>
  <si>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</si>
  <si>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</si>
  <si>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</si>
  <si>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</si>
  <si>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</si>
  <si>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</si>
  <si>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</si>
  <si>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</si>
  <si>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</si>
  <si>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</si>
  <si>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</si>
  <si>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</si>
  <si>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</si>
  <si>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</si>
  <si>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</si>
  <si>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</si>
  <si>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</si>
  <si>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</si>
  <si>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</si>
  <si>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</si>
  <si>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</si>
  <si>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</si>
  <si>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</si>
  <si>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</si>
  <si>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</si>
  <si>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</si>
  <si>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</si>
  <si>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</si>
  <si>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</si>
  <si>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</si>
  <si>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</si>
  <si>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</si>
  <si>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</si>
  <si>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</si>
  <si>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</si>
  <si>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</si>
  <si>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</si>
  <si>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</si>
  <si>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</si>
  <si>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</si>
  <si>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</si>
  <si>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</si>
  <si>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</si>
  <si>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</si>
  <si>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</si>
  <si>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</si>
  <si>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</si>
  <si>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</si>
  <si>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</si>
  <si>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</si>
  <si>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</si>
  <si>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</si>
  <si>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</si>
  <si>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</si>
  <si>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</si>
  <si>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</si>
  <si>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</si>
  <si>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</si>
  <si>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</si>
  <si>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</si>
  <si>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</si>
  <si>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</si>
  <si>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</si>
  <si>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</si>
  <si>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</si>
  <si>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</si>
  <si>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</si>
  <si>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</si>
  <si>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</si>
  <si>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</si>
  <si>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</si>
  <si>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</si>
  <si>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</si>
  <si>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</si>
  <si>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</si>
  <si>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</si>
  <si>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</si>
  <si>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</si>
  <si>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</si>
  <si>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</si>
  <si>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</si>
  <si>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</si>
  <si>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</si>
  <si>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</si>
  <si>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</si>
  <si>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</si>
  <si>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</si>
  <si>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</si>
  <si>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</si>
  <si>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</si>
  <si>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</si>
  <si>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</si>
  <si>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</si>
  <si>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</si>
  <si>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</si>
  <si>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</si>
  <si>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</si>
  <si>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</si>
  <si>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</si>
  <si>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</si>
  <si>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</si>
  <si>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</si>
  <si>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</si>
  <si>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</si>
  <si>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</si>
  <si>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</si>
  <si>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</si>
  <si>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</si>
  <si>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</si>
  <si>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</si>
  <si>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</si>
  <si>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</si>
  <si>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</si>
  <si>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</si>
  <si>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</si>
  <si>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</si>
  <si>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</si>
  <si>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</si>
  <si>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</si>
  <si>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</si>
  <si>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</si>
  <si>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</si>
  <si>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</si>
  <si>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</si>
  <si>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</si>
  <si>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</si>
  <si>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</si>
  <si>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</si>
  <si>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</si>
  <si>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</si>
  <si>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</si>
  <si>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</si>
  <si>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</si>
  <si>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</si>
  <si>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</si>
  <si>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</si>
  <si>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</si>
  <si>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</si>
  <si>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</si>
  <si>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</si>
  <si>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</si>
  <si>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</si>
  <si>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</si>
  <si>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</si>
  <si>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</si>
  <si>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</si>
  <si>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</si>
  <si>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</si>
  <si>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</si>
  <si>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</si>
  <si>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</si>
  <si>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</si>
  <si>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</si>
  <si>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</si>
  <si>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</si>
  <si>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</si>
  <si>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</si>
  <si>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</si>
  <si>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</si>
  <si>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</si>
  <si>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</si>
  <si>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</si>
  <si>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</si>
  <si>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</si>
  <si>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</si>
  <si>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</si>
  <si>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</si>
  <si>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</si>
  <si>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</si>
  <si>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</si>
  <si>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</si>
  <si>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</si>
  <si>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</si>
  <si>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</si>
  <si>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</si>
  <si>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</si>
  <si>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</si>
  <si>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</si>
  <si>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</si>
  <si>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</si>
  <si>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</si>
  <si>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</si>
  <si>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</si>
  <si>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</si>
  <si>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</si>
  <si>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</si>
  <si>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</si>
  <si>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</si>
  <si>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</si>
  <si>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</si>
  <si>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</si>
  <si>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</si>
  <si>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LAST FLYING 3/10/2024</t>
  </si>
  <si>
    <t xml:space="preserve">
EDD: 06 MAC 2023 @ 2359H 
NEW REVISE EDD: 06 NOV 2024 @ 2359H.
</t>
  </si>
  <si>
    <t>LAST FLYING 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</si>
</sst>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67" zoomScale="87" zoomScaleNormal="90" workbookViewId="0">
      <selection activeCell="BF44" sqref="BF4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9" t="s">
        <v>2</v>
      </c>
      <c r="B4" s="529"/>
      <c r="C4" s="529"/>
      <c r="D4" s="529"/>
      <c r="E4" s="530" t="s">
        <v>3</v>
      </c>
      <c r="F4" s="530"/>
      <c r="G4" s="530"/>
      <c r="H4" s="530"/>
      <c r="I4" s="530"/>
      <c r="J4" s="530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9" t="s">
        <v>4</v>
      </c>
      <c r="B5" s="529"/>
      <c r="C5" s="529"/>
      <c r="D5" s="529"/>
      <c r="E5" s="531">
        <v>45571</v>
      </c>
      <c r="F5" s="531"/>
      <c r="G5" s="531"/>
      <c r="H5" s="531"/>
      <c r="I5" s="531"/>
      <c r="J5" s="531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691"/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540" t="s">
        <v>5</v>
      </c>
      <c r="B7" s="674"/>
      <c r="C7" s="532" t="s">
        <v>6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39"/>
      <c r="BF7" s="539"/>
      <c r="BG7" s="539"/>
      <c r="BH7" s="692" t="s">
        <v>9</v>
      </c>
      <c r="BI7" s="692" t="s">
        <v>10</v>
      </c>
      <c r="BJ7" s="680" t="s">
        <v>11</v>
      </c>
      <c r="BK7" s="680" t="s">
        <v>12</v>
      </c>
    </row>
    <row r="8" spans="1:63" ht="29.25" customHeight="1">
      <c r="A8" s="541"/>
      <c r="B8" s="675"/>
      <c r="C8" s="522">
        <v>0</v>
      </c>
      <c r="D8" s="523"/>
      <c r="E8" s="522">
        <v>1</v>
      </c>
      <c r="F8" s="523"/>
      <c r="G8" s="522">
        <v>2</v>
      </c>
      <c r="H8" s="523"/>
      <c r="I8" s="522">
        <v>3</v>
      </c>
      <c r="J8" s="523"/>
      <c r="K8" s="522">
        <v>4</v>
      </c>
      <c r="L8" s="523"/>
      <c r="M8" s="522">
        <v>5</v>
      </c>
      <c r="N8" s="523"/>
      <c r="O8" s="522">
        <v>6</v>
      </c>
      <c r="P8" s="523"/>
      <c r="Q8" s="522">
        <v>7</v>
      </c>
      <c r="R8" s="523"/>
      <c r="S8" s="522">
        <v>8</v>
      </c>
      <c r="T8" s="523"/>
      <c r="U8" s="522">
        <v>9</v>
      </c>
      <c r="V8" s="523"/>
      <c r="W8" s="522">
        <v>10</v>
      </c>
      <c r="X8" s="523"/>
      <c r="Y8" s="522">
        <v>11</v>
      </c>
      <c r="Z8" s="523"/>
      <c r="AA8" s="522">
        <v>12</v>
      </c>
      <c r="AB8" s="523"/>
      <c r="AC8" s="522">
        <v>13</v>
      </c>
      <c r="AD8" s="523"/>
      <c r="AE8" s="522">
        <v>14</v>
      </c>
      <c r="AF8" s="523"/>
      <c r="AG8" s="522">
        <v>15</v>
      </c>
      <c r="AH8" s="523"/>
      <c r="AI8" s="522">
        <v>16</v>
      </c>
      <c r="AJ8" s="523"/>
      <c r="AK8" s="522">
        <v>17</v>
      </c>
      <c r="AL8" s="523"/>
      <c r="AM8" s="522">
        <v>18</v>
      </c>
      <c r="AN8" s="523"/>
      <c r="AO8" s="522">
        <v>19</v>
      </c>
      <c r="AP8" s="523"/>
      <c r="AQ8" s="522">
        <v>20</v>
      </c>
      <c r="AR8" s="523"/>
      <c r="AS8" s="522">
        <v>21</v>
      </c>
      <c r="AT8" s="523"/>
      <c r="AU8" s="522">
        <v>22</v>
      </c>
      <c r="AV8" s="523"/>
      <c r="AW8" s="522">
        <v>23</v>
      </c>
      <c r="AX8" s="524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693"/>
      <c r="BI8" s="693"/>
      <c r="BJ8" s="681"/>
      <c r="BK8" s="681"/>
    </row>
    <row r="9" spans="1:63" ht="17.100000000000001" customHeight="1">
      <c r="A9" s="54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694">
        <f>BC13+BB12+BA11</f>
        <v>0</v>
      </c>
      <c r="BI9" s="700">
        <f>BH9+BH14</f>
        <v>24</v>
      </c>
      <c r="BJ9" s="682">
        <f>(BH9/24)</f>
        <v>0</v>
      </c>
      <c r="BK9" s="688">
        <f>((BA11+(0.6*BB12))/BI9)</f>
        <v>0</v>
      </c>
    </row>
    <row r="10" spans="1:63" ht="17.100000000000001" customHeight="1">
      <c r="A10" s="54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695"/>
      <c r="BI10" s="701"/>
      <c r="BJ10" s="683"/>
      <c r="BK10" s="689"/>
    </row>
    <row r="11" spans="1:63" ht="17.100000000000001" customHeight="1">
      <c r="A11" s="54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695"/>
      <c r="BI11" s="701"/>
      <c r="BJ11" s="683"/>
      <c r="BK11" s="689"/>
    </row>
    <row r="12" spans="1:63" ht="17.100000000000001" customHeight="1">
      <c r="A12" s="543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695"/>
      <c r="BI12" s="701"/>
      <c r="BJ12" s="683"/>
      <c r="BK12" s="689"/>
    </row>
    <row r="13" spans="1:63" ht="17.100000000000001" customHeight="1">
      <c r="A13" s="543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696"/>
      <c r="BI13" s="701"/>
      <c r="BJ13" s="683"/>
      <c r="BK13" s="689"/>
    </row>
    <row r="14" spans="1:63" ht="17.100000000000001" customHeight="1">
      <c r="A14" s="543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697">
        <f>BD14+BE15+BF16+BG17</f>
        <v>24</v>
      </c>
      <c r="BI14" s="701"/>
      <c r="BJ14" s="683"/>
      <c r="BK14" s="689"/>
    </row>
    <row r="15" spans="1:63" ht="17.100000000000001" customHeight="1">
      <c r="A15" s="543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698"/>
      <c r="BI15" s="701"/>
      <c r="BJ15" s="683"/>
      <c r="BK15" s="689"/>
    </row>
    <row r="16" spans="1:63" ht="17.100000000000001" customHeight="1">
      <c r="A16" s="543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698"/>
      <c r="BI16" s="701"/>
      <c r="BJ16" s="683"/>
      <c r="BK16" s="689"/>
    </row>
    <row r="17" spans="1:75" ht="17.100000000000001" customHeight="1">
      <c r="A17" s="544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699"/>
      <c r="BI17" s="702"/>
      <c r="BJ17" s="684"/>
      <c r="BK17" s="690"/>
    </row>
    <row r="18" spans="1:75" ht="17.100000000000001" customHeight="1">
      <c r="A18" s="542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314"/>
      <c r="W18" s="313"/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/>
      <c r="AZ18" s="455"/>
      <c r="BA18" s="483"/>
      <c r="BB18" s="455"/>
      <c r="BC18" s="456"/>
      <c r="BD18" s="484"/>
      <c r="BE18" s="502"/>
      <c r="BF18" s="484"/>
      <c r="BG18" s="456"/>
      <c r="BH18" s="694">
        <f>BC22+BB21+BA20</f>
        <v>24</v>
      </c>
      <c r="BI18" s="700">
        <f>BH18+BH23</f>
        <v>24</v>
      </c>
      <c r="BJ18" s="685">
        <f>BH18/24</f>
        <v>1</v>
      </c>
      <c r="BK18" s="688">
        <f>((BA20+(0.6*BB21))/BI18)</f>
        <v>0.6</v>
      </c>
    </row>
    <row r="19" spans="1:75" ht="17.100000000000001" customHeight="1">
      <c r="A19" s="54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/>
      <c r="BA19" s="486"/>
      <c r="BB19" s="458"/>
      <c r="BC19" s="460"/>
      <c r="BD19" s="462"/>
      <c r="BE19" s="503"/>
      <c r="BF19" s="462"/>
      <c r="BG19" s="460"/>
      <c r="BH19" s="695"/>
      <c r="BI19" s="701"/>
      <c r="BJ19" s="686"/>
      <c r="BK19" s="689"/>
    </row>
    <row r="20" spans="1:75" ht="17.100000000000001" customHeight="1">
      <c r="A20" s="543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695"/>
      <c r="BI20" s="701"/>
      <c r="BJ20" s="686"/>
      <c r="BK20" s="689"/>
    </row>
    <row r="21" spans="1:75" ht="17.100000000000001" customHeight="1">
      <c r="A21" s="543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24</v>
      </c>
      <c r="BC21" s="460"/>
      <c r="BD21" s="462"/>
      <c r="BE21" s="503"/>
      <c r="BF21" s="462"/>
      <c r="BG21" s="460"/>
      <c r="BH21" s="695"/>
      <c r="BI21" s="701"/>
      <c r="BJ21" s="686"/>
      <c r="BK21" s="689"/>
    </row>
    <row r="22" spans="1:75" ht="18.75" customHeight="1">
      <c r="A22" s="543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696"/>
      <c r="BI22" s="701"/>
      <c r="BJ22" s="686"/>
      <c r="BK22" s="689"/>
    </row>
    <row r="23" spans="1:75" ht="17.100000000000001" customHeight="1">
      <c r="A23" s="543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697">
        <f>BG26+BF25+BE24+BD23</f>
        <v>0</v>
      </c>
      <c r="BI23" s="701"/>
      <c r="BJ23" s="686"/>
      <c r="BK23" s="689"/>
    </row>
    <row r="24" spans="1:75" ht="17.100000000000001" customHeight="1">
      <c r="A24" s="543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/>
      <c r="BF24" s="463"/>
      <c r="BG24" s="476"/>
      <c r="BH24" s="698"/>
      <c r="BI24" s="701"/>
      <c r="BJ24" s="686"/>
      <c r="BK24" s="689"/>
    </row>
    <row r="25" spans="1:75" ht="17.100000000000001" customHeight="1">
      <c r="A25" s="543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698"/>
      <c r="BI25" s="701"/>
      <c r="BJ25" s="686"/>
      <c r="BK25" s="689"/>
    </row>
    <row r="26" spans="1:75" ht="17.100000000000001" customHeight="1">
      <c r="A26" s="544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699"/>
      <c r="BI26" s="702"/>
      <c r="BJ26" s="687"/>
      <c r="BK26" s="690"/>
      <c r="BW26" s="295" t="s">
        <v>27</v>
      </c>
    </row>
    <row r="27" spans="1:75" ht="17.100000000000001" customHeight="1">
      <c r="A27" s="542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339"/>
      <c r="V27" s="314"/>
      <c r="W27" s="313"/>
      <c r="X27" s="314"/>
      <c r="Y27" s="339"/>
      <c r="Z27" s="379"/>
      <c r="AA27" s="393"/>
      <c r="AB27" s="394"/>
      <c r="AC27" s="310"/>
      <c r="AD27" s="308"/>
      <c r="AE27" s="313"/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/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694">
        <f>BA29+BB30+BC31</f>
        <v>24</v>
      </c>
      <c r="BI27" s="700">
        <f t="shared" ref="BI27" si="0">BH27+BH32</f>
        <v>24</v>
      </c>
      <c r="BJ27" s="685">
        <f>BH27/24</f>
        <v>1</v>
      </c>
      <c r="BK27" s="688">
        <f>((BA29+(0.6*BB30))/BI27)</f>
        <v>0.6</v>
      </c>
    </row>
    <row r="28" spans="1:75" ht="17.100000000000001" customHeight="1">
      <c r="A28" s="543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695"/>
      <c r="BI28" s="701"/>
      <c r="BJ28" s="686"/>
      <c r="BK28" s="689"/>
    </row>
    <row r="29" spans="1:75" ht="17.100000000000001" customHeight="1">
      <c r="A29" s="54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695"/>
      <c r="BI29" s="701"/>
      <c r="BJ29" s="686"/>
      <c r="BK29" s="689"/>
    </row>
    <row r="30" spans="1:75" ht="17.100000000000001" customHeight="1">
      <c r="A30" s="543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695"/>
      <c r="BI30" s="701"/>
      <c r="BJ30" s="686"/>
      <c r="BK30" s="689"/>
    </row>
    <row r="31" spans="1:75" ht="17.100000000000001" customHeight="1">
      <c r="A31" s="543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696"/>
      <c r="BI31" s="701"/>
      <c r="BJ31" s="686"/>
      <c r="BK31" s="689"/>
    </row>
    <row r="32" spans="1:75" ht="17.100000000000001" customHeight="1">
      <c r="A32" s="543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697">
        <f>BD32+BE33+BF34+BG35</f>
        <v>0</v>
      </c>
      <c r="BI32" s="701"/>
      <c r="BJ32" s="686"/>
      <c r="BK32" s="689"/>
    </row>
    <row r="33" spans="1:63" ht="17.100000000000001" customHeight="1">
      <c r="A33" s="543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698"/>
      <c r="BI33" s="701"/>
      <c r="BJ33" s="686"/>
      <c r="BK33" s="689"/>
    </row>
    <row r="34" spans="1:63" ht="17.100000000000001" customHeight="1">
      <c r="A34" s="543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698"/>
      <c r="BI34" s="701"/>
      <c r="BJ34" s="686"/>
      <c r="BK34" s="689"/>
    </row>
    <row r="35" spans="1:63" ht="17.100000000000001" customHeight="1">
      <c r="A35" s="544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699"/>
      <c r="BI35" s="702"/>
      <c r="BJ35" s="687"/>
      <c r="BK35" s="690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0.66666666666666663</v>
      </c>
      <c r="BK36" s="507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525" t="s">
        <v>34</v>
      </c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7"/>
      <c r="AC37" s="525" t="s">
        <v>35</v>
      </c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7"/>
      <c r="AR37" s="525" t="s">
        <v>36</v>
      </c>
      <c r="AS37" s="526"/>
      <c r="AT37" s="526"/>
      <c r="AU37" s="526"/>
      <c r="AV37" s="526"/>
      <c r="AW37" s="526"/>
      <c r="AX37" s="526"/>
      <c r="AY37" s="526"/>
      <c r="AZ37" s="526"/>
      <c r="BA37" s="526"/>
      <c r="BB37" s="527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545" t="s">
        <v>38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7" t="s">
        <v>38</v>
      </c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9" t="s">
        <v>38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299"/>
      <c r="M39" s="299"/>
      <c r="N39" s="382"/>
      <c r="O39" s="299"/>
      <c r="P39" s="549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47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  <c r="AS39" s="550"/>
      <c r="AT39" s="550"/>
      <c r="AU39" s="550"/>
      <c r="AV39" s="550"/>
      <c r="AW39" s="550"/>
      <c r="AX39" s="550"/>
      <c r="AY39" s="550"/>
      <c r="AZ39" s="550"/>
      <c r="BA39" s="550"/>
      <c r="BB39" s="551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299"/>
      <c r="M40" s="299"/>
      <c r="N40" s="382"/>
      <c r="O40" s="299"/>
      <c r="P40" s="554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47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56"/>
      <c r="AS40" s="557"/>
      <c r="AT40" s="557"/>
      <c r="AU40" s="557"/>
      <c r="AV40" s="557"/>
      <c r="AW40" s="557"/>
      <c r="AX40" s="557"/>
      <c r="AY40" s="557"/>
      <c r="AZ40" s="557"/>
      <c r="BA40" s="557"/>
      <c r="BB40" s="558"/>
      <c r="BC40" s="299"/>
      <c r="BD40" s="355" t="s">
        <v>40</v>
      </c>
      <c r="BE40" s="553"/>
      <c r="BF40" s="553"/>
      <c r="BG40" s="553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554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62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56"/>
      <c r="AS41" s="557"/>
      <c r="AT41" s="557"/>
      <c r="AU41" s="557"/>
      <c r="AV41" s="557"/>
      <c r="AW41" s="557"/>
      <c r="AX41" s="557"/>
      <c r="AY41" s="557"/>
      <c r="AZ41" s="557"/>
      <c r="BA41" s="557"/>
      <c r="BB41" s="558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554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49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6"/>
      <c r="AS42" s="557"/>
      <c r="AT42" s="557"/>
      <c r="AU42" s="557"/>
      <c r="AV42" s="557"/>
      <c r="AW42" s="557"/>
      <c r="AX42" s="557"/>
      <c r="AY42" s="557"/>
      <c r="AZ42" s="557"/>
      <c r="BA42" s="557"/>
      <c r="BB42" s="558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564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6"/>
      <c r="AD43" s="567"/>
      <c r="AE43" s="567"/>
      <c r="AF43" s="567"/>
      <c r="AG43" s="567"/>
      <c r="AH43" s="567"/>
      <c r="AI43" s="567"/>
      <c r="AJ43" s="567"/>
      <c r="AK43" s="567"/>
      <c r="AL43" s="567"/>
      <c r="AM43" s="567"/>
      <c r="AN43" s="567"/>
      <c r="AO43" s="567"/>
      <c r="AP43" s="567"/>
      <c r="AQ43" s="567"/>
      <c r="AR43" s="564"/>
      <c r="AS43" s="565"/>
      <c r="AT43" s="565"/>
      <c r="AU43" s="565"/>
      <c r="AV43" s="565"/>
      <c r="AW43" s="565"/>
      <c r="AX43" s="565"/>
      <c r="AY43" s="565"/>
      <c r="AZ43" s="565"/>
      <c r="BA43" s="565"/>
      <c r="BB43" s="568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59" t="s">
        <v>18</v>
      </c>
      <c r="S45" s="560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59" t="s">
        <v>44</v>
      </c>
      <c r="AJ45" s="560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59" t="s">
        <v>19</v>
      </c>
      <c r="S46" s="560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59" t="s">
        <v>17</v>
      </c>
      <c r="AJ46" s="560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59" t="s">
        <v>20</v>
      </c>
      <c r="S47" s="560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59" t="s">
        <v>21</v>
      </c>
      <c r="S48" s="560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59" t="s">
        <v>56</v>
      </c>
      <c r="S49" s="560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1" t="s">
        <v>58</v>
      </c>
      <c r="AK49" s="561"/>
      <c r="AL49" s="561"/>
      <c r="AM49" s="561"/>
      <c r="AN49" s="561"/>
      <c r="AO49" s="561"/>
      <c r="AP49" s="561"/>
      <c r="AQ49" s="561"/>
      <c r="AR49" s="561"/>
      <c r="AS49" s="299"/>
      <c r="AT49" s="299"/>
      <c r="AU49" s="299"/>
      <c r="AV49" s="299"/>
      <c r="AW49" s="299"/>
      <c r="AX49" s="299"/>
      <c r="AY49" s="299"/>
      <c r="AZ49" s="561" t="s">
        <v>59</v>
      </c>
      <c r="BA49" s="561"/>
      <c r="BB49" s="561"/>
      <c r="BC49" s="561"/>
      <c r="BD49" s="561"/>
      <c r="BE49" s="561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1">
        <v>24</v>
      </c>
      <c r="AL50" s="561"/>
      <c r="AM50" s="561"/>
      <c r="AN50" s="561"/>
      <c r="AO50" s="561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1">
        <v>24</v>
      </c>
      <c r="BB50" s="561"/>
      <c r="BC50" s="561"/>
      <c r="BD50" s="56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1"/>
      <c r="BB51" s="561"/>
      <c r="BC51" s="561"/>
      <c r="BD51" s="561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8"/>
      <c r="K52" s="297"/>
      <c r="L52" s="298"/>
      <c r="M52" s="368"/>
      <c r="N52" s="297"/>
      <c r="O52" s="298"/>
      <c r="P52" s="298"/>
      <c r="Q52" s="385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569"/>
      <c r="B53" s="569"/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</row>
    <row r="54" spans="1:63" ht="18" hidden="1" customHeight="1">
      <c r="A54" s="363"/>
      <c r="B54" s="296"/>
      <c r="C54" s="296"/>
      <c r="D54" s="297"/>
      <c r="E54" s="298"/>
      <c r="F54" s="298"/>
      <c r="G54" s="298"/>
      <c r="H54" s="297"/>
      <c r="I54" s="298"/>
      <c r="J54" s="368"/>
      <c r="K54" s="297"/>
      <c r="L54" s="298"/>
      <c r="M54" s="368"/>
      <c r="N54" s="297"/>
      <c r="O54" s="298"/>
      <c r="P54" s="298"/>
      <c r="Q54" s="385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9" customFormat="1" ht="18" customHeight="1">
      <c r="A55" s="364" t="s">
        <v>5</v>
      </c>
      <c r="B55" s="570" t="s">
        <v>60</v>
      </c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2"/>
      <c r="AQ55" s="573" t="s">
        <v>61</v>
      </c>
      <c r="AR55" s="571"/>
      <c r="AS55" s="571"/>
      <c r="AT55" s="571"/>
      <c r="AU55" s="572"/>
      <c r="AV55" s="573" t="s">
        <v>62</v>
      </c>
      <c r="AW55" s="571"/>
      <c r="AX55" s="571"/>
      <c r="AY55" s="571"/>
      <c r="AZ55" s="571"/>
      <c r="BA55" s="571"/>
      <c r="BB55" s="571"/>
      <c r="BC55" s="445"/>
      <c r="BD55" s="573" t="s">
        <v>63</v>
      </c>
      <c r="BE55" s="571"/>
      <c r="BF55" s="571"/>
      <c r="BG55" s="571"/>
      <c r="BH55" s="571"/>
      <c r="BI55" s="571"/>
      <c r="BJ55" s="571"/>
      <c r="BK55" s="572"/>
    </row>
    <row r="56" spans="1:63" ht="27" customHeight="1">
      <c r="A56" s="670" t="s">
        <v>64</v>
      </c>
      <c r="B56" s="365">
        <v>1</v>
      </c>
      <c r="C56" s="574" t="s">
        <v>65</v>
      </c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576"/>
      <c r="AQ56" s="577">
        <v>24</v>
      </c>
      <c r="AR56" s="578"/>
      <c r="AS56" s="578"/>
      <c r="AT56" s="578"/>
      <c r="AU56" s="579"/>
      <c r="AV56" s="580"/>
      <c r="AW56" s="581"/>
      <c r="AX56" s="581"/>
      <c r="AY56" s="581"/>
      <c r="AZ56" s="581"/>
      <c r="BA56" s="581"/>
      <c r="BB56" s="581"/>
      <c r="BC56" s="582"/>
      <c r="BD56" s="583" t="s">
        <v>66</v>
      </c>
      <c r="BE56" s="584"/>
      <c r="BF56" s="584"/>
      <c r="BG56" s="584"/>
      <c r="BH56" s="584"/>
      <c r="BI56" s="584"/>
      <c r="BJ56" s="584"/>
      <c r="BK56" s="585"/>
    </row>
    <row r="57" spans="1:63" ht="23.1" customHeight="1">
      <c r="A57" s="671"/>
      <c r="B57" s="366">
        <v>2</v>
      </c>
      <c r="C57" s="574" t="s">
        <v>67</v>
      </c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6"/>
      <c r="AQ57" s="577">
        <v>24</v>
      </c>
      <c r="AR57" s="578"/>
      <c r="AS57" s="578"/>
      <c r="AT57" s="578"/>
      <c r="AU57" s="579"/>
      <c r="AV57" s="586" t="s">
        <v>68</v>
      </c>
      <c r="AW57" s="587"/>
      <c r="AX57" s="587"/>
      <c r="AY57" s="587"/>
      <c r="AZ57" s="587"/>
      <c r="BA57" s="587"/>
      <c r="BB57" s="587"/>
      <c r="BC57" s="588"/>
      <c r="BD57" s="589"/>
      <c r="BE57" s="589"/>
      <c r="BF57" s="589"/>
      <c r="BG57" s="589"/>
      <c r="BH57" s="589"/>
      <c r="BI57" s="589"/>
      <c r="BJ57" s="589"/>
      <c r="BK57" s="589"/>
    </row>
    <row r="58" spans="1:63" ht="23.1" customHeight="1">
      <c r="A58" s="672"/>
      <c r="B58" s="366"/>
      <c r="C58" s="590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77"/>
      <c r="AR58" s="578"/>
      <c r="AS58" s="578"/>
      <c r="AT58" s="578"/>
      <c r="AU58" s="579"/>
      <c r="AV58" s="586"/>
      <c r="AW58" s="587"/>
      <c r="AX58" s="587"/>
      <c r="AY58" s="587"/>
      <c r="AZ58" s="587"/>
      <c r="BA58" s="587"/>
      <c r="BB58" s="587"/>
      <c r="BC58" s="588"/>
      <c r="BD58" s="589"/>
      <c r="BE58" s="589"/>
      <c r="BF58" s="589"/>
      <c r="BG58" s="589"/>
      <c r="BH58" s="589"/>
      <c r="BI58" s="589"/>
      <c r="BJ58" s="589"/>
      <c r="BK58" s="589"/>
    </row>
    <row r="59" spans="1:63" ht="23.1" customHeight="1">
      <c r="A59" s="672"/>
      <c r="B59" s="367"/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5"/>
      <c r="AQ59" s="577"/>
      <c r="AR59" s="578"/>
      <c r="AS59" s="578"/>
      <c r="AT59" s="578"/>
      <c r="AU59" s="579"/>
      <c r="AV59" s="586"/>
      <c r="AW59" s="587"/>
      <c r="AX59" s="587"/>
      <c r="AY59" s="587"/>
      <c r="AZ59" s="587"/>
      <c r="BA59" s="587"/>
      <c r="BB59" s="587"/>
      <c r="BC59" s="588"/>
      <c r="BD59" s="596"/>
      <c r="BE59" s="597"/>
      <c r="BF59" s="597"/>
      <c r="BG59" s="597"/>
      <c r="BH59" s="597"/>
      <c r="BI59" s="597"/>
      <c r="BJ59" s="597"/>
      <c r="BK59" s="598"/>
    </row>
    <row r="60" spans="1:63" ht="23.1" customHeight="1">
      <c r="A60" s="672"/>
      <c r="B60" s="367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  <c r="AP60" s="576"/>
      <c r="AQ60" s="599"/>
      <c r="AR60" s="578"/>
      <c r="AS60" s="578"/>
      <c r="AT60" s="578"/>
      <c r="AU60" s="579"/>
      <c r="AV60" s="586"/>
      <c r="AW60" s="587"/>
      <c r="AX60" s="587"/>
      <c r="AY60" s="587"/>
      <c r="AZ60" s="587"/>
      <c r="BA60" s="587"/>
      <c r="BB60" s="587"/>
      <c r="BC60" s="588"/>
      <c r="BD60" s="596"/>
      <c r="BE60" s="597"/>
      <c r="BF60" s="597"/>
      <c r="BG60" s="597"/>
      <c r="BH60" s="597"/>
      <c r="BI60" s="597"/>
      <c r="BJ60" s="597"/>
      <c r="BK60" s="598"/>
    </row>
    <row r="61" spans="1:63" ht="23.1" customHeight="1">
      <c r="A61" s="672"/>
      <c r="B61" s="367"/>
      <c r="C61" s="600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2"/>
      <c r="AQ61" s="599"/>
      <c r="AR61" s="578"/>
      <c r="AS61" s="578"/>
      <c r="AT61" s="578"/>
      <c r="AU61" s="579"/>
      <c r="AV61" s="586"/>
      <c r="AW61" s="587"/>
      <c r="AX61" s="587"/>
      <c r="AY61" s="587"/>
      <c r="AZ61" s="587"/>
      <c r="BA61" s="587"/>
      <c r="BB61" s="587"/>
      <c r="BC61" s="588"/>
      <c r="BD61" s="589"/>
      <c r="BE61" s="589"/>
      <c r="BF61" s="589"/>
      <c r="BG61" s="589"/>
      <c r="BH61" s="589"/>
      <c r="BI61" s="589"/>
      <c r="BJ61" s="589"/>
      <c r="BK61" s="589"/>
    </row>
    <row r="62" spans="1:63" ht="23.1" customHeight="1">
      <c r="A62" s="672"/>
      <c r="B62" s="367"/>
      <c r="C62" s="574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2"/>
      <c r="AQ62" s="599"/>
      <c r="AR62" s="578"/>
      <c r="AS62" s="578"/>
      <c r="AT62" s="578"/>
      <c r="AU62" s="579"/>
      <c r="AV62" s="580"/>
      <c r="AW62" s="603"/>
      <c r="AX62" s="603"/>
      <c r="AY62" s="603"/>
      <c r="AZ62" s="603"/>
      <c r="BA62" s="603"/>
      <c r="BB62" s="603"/>
      <c r="BC62" s="604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72"/>
      <c r="B63" s="367"/>
      <c r="C63" s="574" t="s">
        <v>23</v>
      </c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2"/>
      <c r="AQ63" s="599"/>
      <c r="AR63" s="578"/>
      <c r="AS63" s="578"/>
      <c r="AT63" s="578"/>
      <c r="AU63" s="579"/>
      <c r="AV63" s="605"/>
      <c r="AW63" s="606"/>
      <c r="AX63" s="606"/>
      <c r="AY63" s="606"/>
      <c r="AZ63" s="606"/>
      <c r="BA63" s="606"/>
      <c r="BB63" s="606"/>
      <c r="BC63" s="607"/>
      <c r="BD63" s="608"/>
      <c r="BE63" s="609"/>
      <c r="BF63" s="609"/>
      <c r="BG63" s="609"/>
      <c r="BH63" s="609"/>
      <c r="BI63" s="609"/>
      <c r="BJ63" s="609"/>
      <c r="BK63" s="610"/>
    </row>
    <row r="64" spans="1:63" ht="23.1" customHeight="1">
      <c r="A64" s="673"/>
      <c r="B64" s="509"/>
      <c r="C64" s="611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612"/>
      <c r="AI64" s="612"/>
      <c r="AJ64" s="612"/>
      <c r="AK64" s="612"/>
      <c r="AL64" s="612"/>
      <c r="AM64" s="612"/>
      <c r="AN64" s="612"/>
      <c r="AO64" s="612"/>
      <c r="AP64" s="613"/>
      <c r="AQ64" s="614"/>
      <c r="AR64" s="615"/>
      <c r="AS64" s="615"/>
      <c r="AT64" s="615"/>
      <c r="AU64" s="616"/>
      <c r="AV64" s="617"/>
      <c r="AW64" s="618"/>
      <c r="AX64" s="618"/>
      <c r="AY64" s="618"/>
      <c r="AZ64" s="618"/>
      <c r="BA64" s="618"/>
      <c r="BB64" s="618"/>
      <c r="BC64" s="619"/>
      <c r="BD64" s="620"/>
      <c r="BE64" s="621"/>
      <c r="BF64" s="621"/>
      <c r="BG64" s="621"/>
      <c r="BH64" s="621"/>
      <c r="BI64" s="621"/>
      <c r="BJ64" s="621"/>
      <c r="BK64" s="622"/>
    </row>
    <row r="65" spans="1:64" ht="21" customHeight="1">
      <c r="A65" s="670" t="s">
        <v>69</v>
      </c>
      <c r="B65" s="367">
        <v>1</v>
      </c>
      <c r="C65" s="600" t="s">
        <v>70</v>
      </c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2"/>
      <c r="AQ65" s="623">
        <v>24</v>
      </c>
      <c r="AR65" s="624"/>
      <c r="AS65" s="624"/>
      <c r="AT65" s="624"/>
      <c r="AU65" s="625"/>
      <c r="AV65" s="580"/>
      <c r="AW65" s="581"/>
      <c r="AX65" s="581"/>
      <c r="AY65" s="581"/>
      <c r="AZ65" s="581"/>
      <c r="BA65" s="581"/>
      <c r="BB65" s="581"/>
      <c r="BC65" s="582"/>
      <c r="BD65" s="583" t="s">
        <v>204</v>
      </c>
      <c r="BE65" s="584"/>
      <c r="BF65" s="584"/>
      <c r="BG65" s="584"/>
      <c r="BH65" s="584"/>
      <c r="BI65" s="584"/>
      <c r="BJ65" s="584"/>
      <c r="BK65" s="585"/>
    </row>
    <row r="66" spans="1:64" ht="23.1" customHeight="1">
      <c r="A66" s="672"/>
      <c r="B66" s="367"/>
      <c r="C66" s="600"/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2"/>
      <c r="AQ66" s="623"/>
      <c r="AR66" s="624"/>
      <c r="AS66" s="624"/>
      <c r="AT66" s="624"/>
      <c r="AU66" s="625"/>
      <c r="AV66" s="605"/>
      <c r="AW66" s="606"/>
      <c r="AX66" s="606"/>
      <c r="AY66" s="606"/>
      <c r="AZ66" s="606"/>
      <c r="BA66" s="606"/>
      <c r="BB66" s="606"/>
      <c r="BC66" s="607"/>
      <c r="BD66" s="626"/>
      <c r="BE66" s="627"/>
      <c r="BF66" s="627"/>
      <c r="BG66" s="627"/>
      <c r="BH66" s="627"/>
      <c r="BI66" s="627"/>
      <c r="BJ66" s="627"/>
      <c r="BK66" s="628"/>
    </row>
    <row r="67" spans="1:64" ht="23.1" customHeight="1">
      <c r="A67" s="672"/>
      <c r="B67" s="367"/>
      <c r="C67" s="574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  <c r="AO67" s="575"/>
      <c r="AP67" s="576"/>
      <c r="AQ67" s="623"/>
      <c r="AR67" s="624"/>
      <c r="AS67" s="624"/>
      <c r="AT67" s="624"/>
      <c r="AU67" s="625"/>
      <c r="AV67" s="605"/>
      <c r="AW67" s="606"/>
      <c r="AX67" s="606"/>
      <c r="AY67" s="606"/>
      <c r="AZ67" s="606"/>
      <c r="BA67" s="606"/>
      <c r="BB67" s="606"/>
      <c r="BC67" s="607"/>
      <c r="BD67" s="626"/>
      <c r="BE67" s="627"/>
      <c r="BF67" s="627"/>
      <c r="BG67" s="627"/>
      <c r="BH67" s="627"/>
      <c r="BI67" s="627"/>
      <c r="BJ67" s="627"/>
      <c r="BK67" s="628"/>
    </row>
    <row r="68" spans="1:64" ht="23.1" customHeight="1">
      <c r="A68" s="672"/>
      <c r="B68" s="367"/>
      <c r="C68" s="574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  <c r="AO68" s="575"/>
      <c r="AP68" s="576"/>
      <c r="AQ68" s="623"/>
      <c r="AR68" s="624"/>
      <c r="AS68" s="624"/>
      <c r="AT68" s="624"/>
      <c r="AU68" s="625"/>
      <c r="AV68" s="605"/>
      <c r="AW68" s="606"/>
      <c r="AX68" s="606"/>
      <c r="AY68" s="606"/>
      <c r="AZ68" s="606"/>
      <c r="BA68" s="606"/>
      <c r="BB68" s="606"/>
      <c r="BC68" s="607"/>
      <c r="BD68" s="629"/>
      <c r="BE68" s="630"/>
      <c r="BF68" s="630"/>
      <c r="BG68" s="630"/>
      <c r="BH68" s="630"/>
      <c r="BI68" s="630"/>
      <c r="BJ68" s="630"/>
      <c r="BK68" s="631"/>
    </row>
    <row r="69" spans="1:64" ht="23.1" customHeight="1">
      <c r="A69" s="672"/>
      <c r="B69" s="367"/>
      <c r="C69" s="574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  <c r="AP69" s="576"/>
      <c r="AQ69" s="623"/>
      <c r="AR69" s="624"/>
      <c r="AS69" s="624"/>
      <c r="AT69" s="624"/>
      <c r="AU69" s="625"/>
      <c r="AV69" s="632"/>
      <c r="AW69" s="633"/>
      <c r="AX69" s="633"/>
      <c r="AY69" s="633"/>
      <c r="AZ69" s="633"/>
      <c r="BA69" s="633"/>
      <c r="BB69" s="633"/>
      <c r="BC69" s="634"/>
      <c r="BD69" s="629"/>
      <c r="BE69" s="630"/>
      <c r="BF69" s="630"/>
      <c r="BG69" s="630"/>
      <c r="BH69" s="630"/>
      <c r="BI69" s="630"/>
      <c r="BJ69" s="630"/>
      <c r="BK69" s="631"/>
    </row>
    <row r="70" spans="1:64" ht="23.1" customHeight="1">
      <c r="A70" s="672"/>
      <c r="B70" s="510"/>
      <c r="C70" s="574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6"/>
      <c r="AQ70" s="623"/>
      <c r="AR70" s="624"/>
      <c r="AS70" s="624"/>
      <c r="AT70" s="624"/>
      <c r="AU70" s="625"/>
      <c r="AV70" s="632"/>
      <c r="AW70" s="633"/>
      <c r="AX70" s="633"/>
      <c r="AY70" s="633"/>
      <c r="AZ70" s="633"/>
      <c r="BA70" s="633"/>
      <c r="BB70" s="633"/>
      <c r="BC70" s="634"/>
      <c r="BD70" s="629"/>
      <c r="BE70" s="630"/>
      <c r="BF70" s="630"/>
      <c r="BG70" s="630"/>
      <c r="BH70" s="630"/>
      <c r="BI70" s="630"/>
      <c r="BJ70" s="630"/>
      <c r="BK70" s="631"/>
    </row>
    <row r="71" spans="1:64" ht="23.1" customHeight="1">
      <c r="A71" s="672"/>
      <c r="B71" s="367"/>
      <c r="C71" s="574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6"/>
      <c r="AQ71" s="623"/>
      <c r="AR71" s="624"/>
      <c r="AS71" s="624"/>
      <c r="AT71" s="624"/>
      <c r="AU71" s="625"/>
      <c r="AV71" s="605"/>
      <c r="AW71" s="606"/>
      <c r="AX71" s="606"/>
      <c r="AY71" s="606"/>
      <c r="AZ71" s="606"/>
      <c r="BA71" s="606"/>
      <c r="BB71" s="606"/>
      <c r="BC71" s="607"/>
      <c r="BD71" s="635"/>
      <c r="BE71" s="636"/>
      <c r="BF71" s="636"/>
      <c r="BG71" s="636"/>
      <c r="BH71" s="636"/>
      <c r="BI71" s="636"/>
      <c r="BJ71" s="636"/>
      <c r="BK71" s="637"/>
    </row>
    <row r="72" spans="1:64" ht="23.1" customHeight="1">
      <c r="A72" s="672"/>
      <c r="B72" s="367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623"/>
      <c r="AR72" s="624"/>
      <c r="AS72" s="624"/>
      <c r="AT72" s="624"/>
      <c r="AU72" s="625"/>
      <c r="AV72" s="605"/>
      <c r="AW72" s="606"/>
      <c r="AX72" s="606"/>
      <c r="AY72" s="606"/>
      <c r="AZ72" s="606"/>
      <c r="BA72" s="606"/>
      <c r="BB72" s="606"/>
      <c r="BC72" s="607"/>
      <c r="BD72" s="626"/>
      <c r="BE72" s="627"/>
      <c r="BF72" s="627"/>
      <c r="BG72" s="627"/>
      <c r="BH72" s="627"/>
      <c r="BI72" s="627"/>
      <c r="BJ72" s="627"/>
      <c r="BK72" s="628"/>
    </row>
    <row r="73" spans="1:64" ht="22.5" customHeight="1">
      <c r="A73" s="672"/>
      <c r="B73" s="367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599"/>
      <c r="AR73" s="578"/>
      <c r="AS73" s="578"/>
      <c r="AT73" s="578"/>
      <c r="AU73" s="579"/>
      <c r="AV73" s="605"/>
      <c r="AW73" s="606"/>
      <c r="AX73" s="606"/>
      <c r="AY73" s="606"/>
      <c r="AZ73" s="606"/>
      <c r="BA73" s="606"/>
      <c r="BB73" s="606"/>
      <c r="BC73" s="607"/>
      <c r="BD73" s="638"/>
      <c r="BE73" s="639"/>
      <c r="BF73" s="639"/>
      <c r="BG73" s="639"/>
      <c r="BH73" s="639"/>
      <c r="BI73" s="639"/>
      <c r="BJ73" s="639"/>
      <c r="BK73" s="640"/>
    </row>
    <row r="74" spans="1:64" ht="22.5" customHeight="1">
      <c r="A74" s="672"/>
      <c r="B74" s="367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77"/>
      <c r="AR74" s="578"/>
      <c r="AS74" s="578"/>
      <c r="AT74" s="578"/>
      <c r="AU74" s="579"/>
      <c r="AV74" s="605"/>
      <c r="AW74" s="606"/>
      <c r="AX74" s="606"/>
      <c r="AY74" s="606"/>
      <c r="AZ74" s="606"/>
      <c r="BA74" s="606"/>
      <c r="BB74" s="606"/>
      <c r="BC74" s="607"/>
      <c r="BD74" s="638"/>
      <c r="BE74" s="639"/>
      <c r="BF74" s="639"/>
      <c r="BG74" s="639"/>
      <c r="BH74" s="639"/>
      <c r="BI74" s="639"/>
      <c r="BJ74" s="639"/>
      <c r="BK74" s="640"/>
    </row>
    <row r="75" spans="1:64" ht="22.5" customHeight="1">
      <c r="A75" s="672"/>
      <c r="B75" s="367"/>
      <c r="C75" s="677"/>
      <c r="D75" s="67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8"/>
      <c r="W75" s="678"/>
      <c r="X75" s="678"/>
      <c r="Y75" s="678"/>
      <c r="Z75" s="678"/>
      <c r="AA75" s="678"/>
      <c r="AB75" s="678"/>
      <c r="AC75" s="678"/>
      <c r="AD75" s="678"/>
      <c r="AE75" s="678"/>
      <c r="AF75" s="678"/>
      <c r="AG75" s="678"/>
      <c r="AH75" s="678"/>
      <c r="AI75" s="678"/>
      <c r="AJ75" s="678"/>
      <c r="AK75" s="678"/>
      <c r="AL75" s="678"/>
      <c r="AM75" s="678"/>
      <c r="AN75" s="678"/>
      <c r="AO75" s="678"/>
      <c r="AP75" s="679"/>
      <c r="AQ75" s="641"/>
      <c r="AR75" s="642"/>
      <c r="AS75" s="642"/>
      <c r="AT75" s="642"/>
      <c r="AU75" s="643"/>
      <c r="AV75" s="644"/>
      <c r="AW75" s="645"/>
      <c r="AX75" s="645"/>
      <c r="AY75" s="645"/>
      <c r="AZ75" s="645"/>
      <c r="BA75" s="645"/>
      <c r="BB75" s="645"/>
      <c r="BC75" s="646"/>
      <c r="BD75" s="647"/>
      <c r="BE75" s="648"/>
      <c r="BF75" s="648"/>
      <c r="BG75" s="648"/>
      <c r="BH75" s="648"/>
      <c r="BI75" s="648"/>
      <c r="BJ75" s="648"/>
      <c r="BK75" s="649"/>
    </row>
    <row r="76" spans="1:64" ht="24.75" customHeight="1">
      <c r="A76" s="673"/>
      <c r="B76" s="509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17"/>
      <c r="AW76" s="618"/>
      <c r="AX76" s="618"/>
      <c r="AY76" s="618"/>
      <c r="AZ76" s="618"/>
      <c r="BA76" s="618"/>
      <c r="BB76" s="618"/>
      <c r="BC76" s="619"/>
      <c r="BD76" s="647"/>
      <c r="BE76" s="648"/>
      <c r="BF76" s="648"/>
      <c r="BG76" s="648"/>
      <c r="BH76" s="648"/>
      <c r="BI76" s="648"/>
      <c r="BJ76" s="648"/>
      <c r="BK76" s="649"/>
    </row>
    <row r="77" spans="1:64" ht="23.1" customHeight="1">
      <c r="A77" s="670" t="s">
        <v>28</v>
      </c>
      <c r="B77" s="511">
        <v>1</v>
      </c>
      <c r="C77" s="600" t="s">
        <v>70</v>
      </c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2"/>
      <c r="AQ77" s="599">
        <v>24</v>
      </c>
      <c r="AR77" s="578"/>
      <c r="AS77" s="578"/>
      <c r="AT77" s="578"/>
      <c r="AU77" s="579"/>
      <c r="AV77" s="605"/>
      <c r="AW77" s="606"/>
      <c r="AX77" s="606"/>
      <c r="AY77" s="606"/>
      <c r="AZ77" s="606"/>
      <c r="BA77" s="606"/>
      <c r="BB77" s="606"/>
      <c r="BC77" s="607"/>
      <c r="BD77" s="583" t="s">
        <v>206</v>
      </c>
      <c r="BE77" s="584"/>
      <c r="BF77" s="584"/>
      <c r="BG77" s="584"/>
      <c r="BH77" s="584"/>
      <c r="BI77" s="584"/>
      <c r="BJ77" s="584"/>
      <c r="BK77" s="585"/>
      <c r="BL77" s="520"/>
    </row>
    <row r="78" spans="1:64" ht="23.1" customHeight="1">
      <c r="A78" s="672"/>
      <c r="B78" s="367"/>
      <c r="C78" s="574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6"/>
      <c r="AQ78" s="623"/>
      <c r="AR78" s="624"/>
      <c r="AS78" s="624"/>
      <c r="AT78" s="624"/>
      <c r="AU78" s="625"/>
      <c r="AV78" s="605"/>
      <c r="AW78" s="606"/>
      <c r="AX78" s="606"/>
      <c r="AY78" s="606"/>
      <c r="AZ78" s="606"/>
      <c r="BA78" s="606"/>
      <c r="BB78" s="606"/>
      <c r="BC78" s="607"/>
      <c r="BD78" s="626"/>
      <c r="BE78" s="627"/>
      <c r="BF78" s="627"/>
      <c r="BG78" s="627"/>
      <c r="BH78" s="627"/>
      <c r="BI78" s="627"/>
      <c r="BJ78" s="627"/>
      <c r="BK78" s="628"/>
      <c r="BL78" s="521"/>
    </row>
    <row r="79" spans="1:64" ht="23.1" customHeight="1">
      <c r="A79" s="671"/>
      <c r="B79" s="513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656"/>
      <c r="Z79" s="656"/>
      <c r="AA79" s="656"/>
      <c r="AB79" s="656"/>
      <c r="AC79" s="656"/>
      <c r="AD79" s="656"/>
      <c r="AE79" s="656"/>
      <c r="AF79" s="656"/>
      <c r="AG79" s="656"/>
      <c r="AH79" s="656"/>
      <c r="AI79" s="656"/>
      <c r="AJ79" s="656"/>
      <c r="AK79" s="656"/>
      <c r="AL79" s="656"/>
      <c r="AM79" s="656"/>
      <c r="AN79" s="656"/>
      <c r="AO79" s="656"/>
      <c r="AP79" s="656"/>
      <c r="AQ79" s="599"/>
      <c r="AR79" s="578"/>
      <c r="AS79" s="578"/>
      <c r="AT79" s="578"/>
      <c r="AU79" s="579"/>
      <c r="AV79" s="657"/>
      <c r="AW79" s="658"/>
      <c r="AX79" s="658"/>
      <c r="AY79" s="658"/>
      <c r="AZ79" s="658"/>
      <c r="BA79" s="658"/>
      <c r="BB79" s="658"/>
      <c r="BC79" s="659"/>
      <c r="BD79" s="638"/>
      <c r="BE79" s="627"/>
      <c r="BF79" s="627"/>
      <c r="BG79" s="627"/>
      <c r="BH79" s="627"/>
      <c r="BI79" s="627"/>
      <c r="BJ79" s="627"/>
      <c r="BK79" s="628"/>
    </row>
    <row r="80" spans="1:64" ht="23.1" customHeight="1">
      <c r="A80" s="672"/>
      <c r="B80" s="513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56"/>
      <c r="AI80" s="656"/>
      <c r="AJ80" s="656"/>
      <c r="AK80" s="656"/>
      <c r="AL80" s="656"/>
      <c r="AM80" s="656"/>
      <c r="AN80" s="656"/>
      <c r="AO80" s="656"/>
      <c r="AP80" s="656"/>
      <c r="AQ80" s="599"/>
      <c r="AR80" s="578"/>
      <c r="AS80" s="578"/>
      <c r="AT80" s="578"/>
      <c r="AU80" s="579"/>
      <c r="AV80" s="657"/>
      <c r="AW80" s="658"/>
      <c r="AX80" s="658"/>
      <c r="AY80" s="658"/>
      <c r="AZ80" s="658"/>
      <c r="BA80" s="658"/>
      <c r="BB80" s="658"/>
      <c r="BC80" s="659"/>
      <c r="BD80" s="638"/>
      <c r="BE80" s="627"/>
      <c r="BF80" s="627"/>
      <c r="BG80" s="627"/>
      <c r="BH80" s="627"/>
      <c r="BI80" s="627"/>
      <c r="BJ80" s="627"/>
      <c r="BK80" s="628"/>
    </row>
    <row r="81" spans="1:63" ht="23.1" customHeight="1">
      <c r="A81" s="672"/>
      <c r="B81" s="513"/>
      <c r="C81" s="656"/>
      <c r="D81" s="656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656"/>
      <c r="X81" s="656"/>
      <c r="Y81" s="656"/>
      <c r="Z81" s="656"/>
      <c r="AA81" s="656"/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56"/>
      <c r="AM81" s="656"/>
      <c r="AN81" s="656"/>
      <c r="AO81" s="656"/>
      <c r="AP81" s="656"/>
      <c r="AQ81" s="599"/>
      <c r="AR81" s="578"/>
      <c r="AS81" s="578"/>
      <c r="AT81" s="578"/>
      <c r="AU81" s="579"/>
      <c r="AV81" s="657"/>
      <c r="AW81" s="658"/>
      <c r="AX81" s="658"/>
      <c r="AY81" s="658"/>
      <c r="AZ81" s="658"/>
      <c r="BA81" s="658"/>
      <c r="BB81" s="658"/>
      <c r="BC81" s="659"/>
      <c r="BD81" s="626"/>
      <c r="BE81" s="627"/>
      <c r="BF81" s="627"/>
      <c r="BG81" s="627"/>
      <c r="BH81" s="627"/>
      <c r="BI81" s="627"/>
      <c r="BJ81" s="627"/>
      <c r="BK81" s="628"/>
    </row>
    <row r="82" spans="1:63" ht="25.5" customHeight="1">
      <c r="A82" s="672"/>
      <c r="B82" s="513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6"/>
      <c r="AJ82" s="656"/>
      <c r="AK82" s="656"/>
      <c r="AL82" s="656"/>
      <c r="AM82" s="656"/>
      <c r="AN82" s="656"/>
      <c r="AO82" s="656"/>
      <c r="AP82" s="656"/>
      <c r="AQ82" s="599"/>
      <c r="AR82" s="578"/>
      <c r="AS82" s="578"/>
      <c r="AT82" s="578"/>
      <c r="AU82" s="579"/>
      <c r="AV82" s="657"/>
      <c r="AW82" s="658"/>
      <c r="AX82" s="658"/>
      <c r="AY82" s="658"/>
      <c r="AZ82" s="658"/>
      <c r="BA82" s="658"/>
      <c r="BB82" s="658"/>
      <c r="BC82" s="659"/>
      <c r="BD82" s="626"/>
      <c r="BE82" s="627"/>
      <c r="BF82" s="627"/>
      <c r="BG82" s="627"/>
      <c r="BH82" s="627"/>
      <c r="BI82" s="627"/>
      <c r="BJ82" s="627"/>
      <c r="BK82" s="628"/>
    </row>
    <row r="83" spans="1:63" ht="22.5" customHeight="1">
      <c r="A83" s="672"/>
      <c r="B83" s="512"/>
      <c r="C83" s="656"/>
      <c r="D83" s="656"/>
      <c r="E83" s="656"/>
      <c r="F83" s="656"/>
      <c r="G83" s="656"/>
      <c r="H83" s="656"/>
      <c r="I83" s="656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56"/>
      <c r="V83" s="656"/>
      <c r="W83" s="656"/>
      <c r="X83" s="656"/>
      <c r="Y83" s="656"/>
      <c r="Z83" s="656"/>
      <c r="AA83" s="656"/>
      <c r="AB83" s="656"/>
      <c r="AC83" s="656"/>
      <c r="AD83" s="656"/>
      <c r="AE83" s="656"/>
      <c r="AF83" s="656"/>
      <c r="AG83" s="656"/>
      <c r="AH83" s="656"/>
      <c r="AI83" s="656"/>
      <c r="AJ83" s="656"/>
      <c r="AK83" s="656"/>
      <c r="AL83" s="656"/>
      <c r="AM83" s="656"/>
      <c r="AN83" s="656"/>
      <c r="AO83" s="656"/>
      <c r="AP83" s="656"/>
      <c r="AQ83" s="599"/>
      <c r="AR83" s="578"/>
      <c r="AS83" s="578"/>
      <c r="AT83" s="578"/>
      <c r="AU83" s="579"/>
      <c r="AV83" s="580"/>
      <c r="AW83" s="581"/>
      <c r="AX83" s="581"/>
      <c r="AY83" s="581"/>
      <c r="AZ83" s="581"/>
      <c r="BA83" s="581"/>
      <c r="BB83" s="581"/>
      <c r="BC83" s="582"/>
      <c r="BD83" s="629"/>
      <c r="BE83" s="630"/>
      <c r="BF83" s="630"/>
      <c r="BG83" s="630"/>
      <c r="BH83" s="630"/>
      <c r="BI83" s="630"/>
      <c r="BJ83" s="630"/>
      <c r="BK83" s="631"/>
    </row>
    <row r="84" spans="1:63" ht="22.5" customHeight="1">
      <c r="A84" s="672"/>
      <c r="B84" s="513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  <c r="AK84" s="656"/>
      <c r="AL84" s="656"/>
      <c r="AM84" s="656"/>
      <c r="AN84" s="656"/>
      <c r="AO84" s="656"/>
      <c r="AP84" s="656"/>
      <c r="AQ84" s="599"/>
      <c r="AR84" s="578"/>
      <c r="AS84" s="578"/>
      <c r="AT84" s="578"/>
      <c r="AU84" s="579"/>
      <c r="AV84" s="657"/>
      <c r="AW84" s="658"/>
      <c r="AX84" s="658"/>
      <c r="AY84" s="658"/>
      <c r="AZ84" s="658"/>
      <c r="BA84" s="658"/>
      <c r="BB84" s="658"/>
      <c r="BC84" s="659"/>
      <c r="BD84" s="626"/>
      <c r="BE84" s="627"/>
      <c r="BF84" s="627"/>
      <c r="BG84" s="627"/>
      <c r="BH84" s="627"/>
      <c r="BI84" s="627"/>
      <c r="BJ84" s="627"/>
      <c r="BK84" s="628"/>
    </row>
    <row r="85" spans="1:63" ht="22.5" customHeight="1">
      <c r="A85" s="672"/>
      <c r="B85" s="513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599"/>
      <c r="AR85" s="578"/>
      <c r="AS85" s="578"/>
      <c r="AT85" s="578"/>
      <c r="AU85" s="579"/>
      <c r="AV85" s="657"/>
      <c r="AW85" s="658"/>
      <c r="AX85" s="658"/>
      <c r="AY85" s="658"/>
      <c r="AZ85" s="658"/>
      <c r="BA85" s="658"/>
      <c r="BB85" s="658"/>
      <c r="BC85" s="659"/>
      <c r="BD85" s="626"/>
      <c r="BE85" s="627"/>
      <c r="BF85" s="627"/>
      <c r="BG85" s="627"/>
      <c r="BH85" s="627"/>
      <c r="BI85" s="627"/>
      <c r="BJ85" s="627"/>
      <c r="BK85" s="628"/>
    </row>
    <row r="86" spans="1:63" ht="22.5" customHeight="1">
      <c r="A86" s="672"/>
      <c r="B86" s="513"/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K86" s="656"/>
      <c r="AL86" s="656"/>
      <c r="AM86" s="656"/>
      <c r="AN86" s="656"/>
      <c r="AO86" s="656"/>
      <c r="AP86" s="656"/>
      <c r="AQ86" s="599"/>
      <c r="AR86" s="578"/>
      <c r="AS86" s="578"/>
      <c r="AT86" s="578"/>
      <c r="AU86" s="579"/>
      <c r="AV86" s="657"/>
      <c r="AW86" s="658"/>
      <c r="AX86" s="658"/>
      <c r="AY86" s="658"/>
      <c r="AZ86" s="658"/>
      <c r="BA86" s="658"/>
      <c r="BB86" s="658"/>
      <c r="BC86" s="659"/>
      <c r="BD86" s="626"/>
      <c r="BE86" s="627"/>
      <c r="BF86" s="627"/>
      <c r="BG86" s="627"/>
      <c r="BH86" s="627"/>
      <c r="BI86" s="627"/>
      <c r="BJ86" s="627"/>
      <c r="BK86" s="628"/>
    </row>
    <row r="87" spans="1:63" ht="23.1" customHeight="1">
      <c r="A87" s="672"/>
      <c r="B87" s="513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  <c r="AK87" s="656"/>
      <c r="AL87" s="656"/>
      <c r="AM87" s="656"/>
      <c r="AN87" s="656"/>
      <c r="AO87" s="656"/>
      <c r="AP87" s="656"/>
      <c r="AQ87" s="599"/>
      <c r="AR87" s="578"/>
      <c r="AS87" s="578"/>
      <c r="AT87" s="578"/>
      <c r="AU87" s="579"/>
      <c r="AV87" s="580"/>
      <c r="AW87" s="581"/>
      <c r="AX87" s="581"/>
      <c r="AY87" s="581"/>
      <c r="AZ87" s="581"/>
      <c r="BA87" s="581"/>
      <c r="BB87" s="581"/>
      <c r="BC87" s="582"/>
      <c r="BD87" s="629"/>
      <c r="BE87" s="630"/>
      <c r="BF87" s="630"/>
      <c r="BG87" s="630"/>
      <c r="BH87" s="630"/>
      <c r="BI87" s="630"/>
      <c r="BJ87" s="630"/>
      <c r="BK87" s="631"/>
    </row>
    <row r="88" spans="1:63" ht="18" customHeight="1">
      <c r="A88" s="673"/>
      <c r="B88" s="514"/>
      <c r="C88" s="660"/>
      <c r="D88" s="661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661"/>
      <c r="AA88" s="661"/>
      <c r="AB88" s="661"/>
      <c r="AC88" s="661"/>
      <c r="AD88" s="661"/>
      <c r="AE88" s="661"/>
      <c r="AF88" s="661"/>
      <c r="AG88" s="661"/>
      <c r="AH88" s="661"/>
      <c r="AI88" s="661"/>
      <c r="AJ88" s="661"/>
      <c r="AK88" s="661"/>
      <c r="AL88" s="661"/>
      <c r="AM88" s="661"/>
      <c r="AN88" s="661"/>
      <c r="AO88" s="661"/>
      <c r="AP88" s="662"/>
      <c r="AQ88" s="614"/>
      <c r="AR88" s="615"/>
      <c r="AS88" s="615"/>
      <c r="AT88" s="615"/>
      <c r="AU88" s="616"/>
      <c r="AV88" s="663"/>
      <c r="AW88" s="664"/>
      <c r="AX88" s="664"/>
      <c r="AY88" s="664"/>
      <c r="AZ88" s="664"/>
      <c r="BA88" s="664"/>
      <c r="BB88" s="664"/>
      <c r="BC88" s="665"/>
      <c r="BD88" s="666"/>
      <c r="BE88" s="667"/>
      <c r="BF88" s="667"/>
      <c r="BG88" s="667"/>
      <c r="BH88" s="667"/>
      <c r="BI88" s="667"/>
      <c r="BJ88" s="667"/>
      <c r="BK88" s="668"/>
    </row>
    <row r="89" spans="1:63" ht="7.5" customHeight="1">
      <c r="A89" s="296"/>
      <c r="B89" s="296"/>
      <c r="C89" s="296"/>
      <c r="D89" s="297"/>
      <c r="E89" s="298"/>
      <c r="F89" s="298"/>
      <c r="G89" s="298"/>
      <c r="H89" s="297"/>
      <c r="I89" s="298"/>
      <c r="J89" s="368"/>
      <c r="K89" s="297"/>
      <c r="L89" s="298"/>
      <c r="M89" s="368"/>
      <c r="N89" s="297"/>
      <c r="O89" s="298"/>
      <c r="P89" s="298"/>
      <c r="Q89" s="385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5" t="s">
        <v>32</v>
      </c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/>
      <c r="B92" s="516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516"/>
      <c r="N92" s="519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16"/>
      <c r="AQ92" s="516"/>
      <c r="AR92" s="516"/>
      <c r="AS92" s="516"/>
      <c r="AT92" s="516"/>
      <c r="AU92" s="516"/>
      <c r="AV92" s="516"/>
      <c r="AW92" s="516"/>
      <c r="AX92" s="516"/>
      <c r="AY92" s="516"/>
      <c r="AZ92" s="516"/>
      <c r="BA92" s="516"/>
      <c r="BB92" s="516"/>
      <c r="BC92" s="516"/>
      <c r="BD92" s="515"/>
      <c r="BE92" s="515"/>
      <c r="BF92" s="515"/>
      <c r="BG92" s="515"/>
      <c r="BH92" s="515"/>
      <c r="BI92" s="515"/>
      <c r="BJ92" s="515"/>
      <c r="BK92" s="515"/>
    </row>
    <row r="93" spans="1:63" ht="18" customHeight="1">
      <c r="A93" s="517"/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6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68"/>
      <c r="K96" s="297"/>
      <c r="L96" s="298"/>
      <c r="M96" s="368"/>
      <c r="N96" s="297"/>
      <c r="O96" s="298"/>
      <c r="P96" s="298"/>
      <c r="Q96" s="385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676"/>
    </row>
    <row r="105" spans="6:6" ht="18" customHeight="1">
      <c r="F105" s="676"/>
    </row>
    <row r="106" spans="6:6" ht="18" customHeight="1">
      <c r="F106" s="676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83" priority="6347" stopIfTrue="1" operator="lessThan">
      <formula>0</formula>
    </cfRule>
    <cfRule type="cellIs" dxfId="982" priority="6342" stopIfTrue="1" operator="between">
      <formula>#REF!</formula>
      <formula>#REF!</formula>
    </cfRule>
    <cfRule type="cellIs" dxfId="981" priority="6343" stopIfTrue="1" operator="between">
      <formula>#REF!</formula>
      <formula>0</formula>
    </cfRule>
  </conditionalFormatting>
  <conditionalFormatting sqref="D11">
    <cfRule type="cellIs" dxfId="980" priority="7792" stopIfTrue="1" operator="lessThan">
      <formula>0</formula>
    </cfRule>
    <cfRule type="cellIs" dxfId="979" priority="6723" stopIfTrue="1" operator="between">
      <formula>#REF!</formula>
      <formula>#REF!</formula>
    </cfRule>
    <cfRule type="cellIs" dxfId="978" priority="6724" stopIfTrue="1" operator="between">
      <formula>#REF!</formula>
      <formula>0</formula>
    </cfRule>
  </conditionalFormatting>
  <conditionalFormatting sqref="D21">
    <cfRule type="cellIs" dxfId="977" priority="1739" stopIfTrue="1" operator="between">
      <formula>#REF!</formula>
      <formula>0</formula>
    </cfRule>
    <cfRule type="cellIs" dxfId="976" priority="1738" stopIfTrue="1" operator="between">
      <formula>#REF!</formula>
      <formula>#REF!</formula>
    </cfRule>
    <cfRule type="cellIs" dxfId="975" priority="1740" stopIfTrue="1" operator="lessThan">
      <formula>0</formula>
    </cfRule>
  </conditionalFormatting>
  <conditionalFormatting sqref="D24">
    <cfRule type="cellIs" dxfId="974" priority="549" stopIfTrue="1" operator="between">
      <formula>#REF!</formula>
      <formula>0</formula>
    </cfRule>
    <cfRule type="cellIs" dxfId="973" priority="548" stopIfTrue="1" operator="between">
      <formula>#REF!</formula>
      <formula>#REF!</formula>
    </cfRule>
    <cfRule type="cellIs" dxfId="972" priority="550" stopIfTrue="1" operator="lessThan">
      <formula>0</formula>
    </cfRule>
  </conditionalFormatting>
  <conditionalFormatting sqref="F17 N37:N52">
    <cfRule type="cellIs" dxfId="971" priority="224" stopIfTrue="1" operator="lessThan">
      <formula>0</formula>
    </cfRule>
  </conditionalFormatting>
  <conditionalFormatting sqref="F21">
    <cfRule type="cellIs" dxfId="970" priority="1734" stopIfTrue="1" operator="between">
      <formula>#REF!</formula>
      <formula>0</formula>
    </cfRule>
    <cfRule type="cellIs" dxfId="969" priority="1737" stopIfTrue="1" operator="lessThan">
      <formula>0</formula>
    </cfRule>
    <cfRule type="cellIs" dxfId="968" priority="1736" stopIfTrue="1" operator="between">
      <formula>#REF!</formula>
      <formula>0</formula>
    </cfRule>
    <cfRule type="cellIs" dxfId="967" priority="1735" stopIfTrue="1" operator="between">
      <formula>#REF!</formula>
      <formula>#REF!</formula>
    </cfRule>
    <cfRule type="cellIs" dxfId="966" priority="1732" stopIfTrue="1" operator="lessThan">
      <formula>0</formula>
    </cfRule>
    <cfRule type="cellIs" dxfId="965" priority="1733" stopIfTrue="1" operator="between">
      <formula>#REF!</formula>
      <formula>#REF!</formula>
    </cfRule>
  </conditionalFormatting>
  <conditionalFormatting sqref="F24">
    <cfRule type="cellIs" dxfId="964" priority="545" stopIfTrue="1" operator="between">
      <formula>#REF!</formula>
      <formula>#REF!</formula>
    </cfRule>
    <cfRule type="cellIs" dxfId="963" priority="543" stopIfTrue="1" operator="between">
      <formula>#REF!</formula>
      <formula>#REF!</formula>
    </cfRule>
    <cfRule type="cellIs" dxfId="962" priority="546" stopIfTrue="1" operator="between">
      <formula>#REF!</formula>
      <formula>0</formula>
    </cfRule>
    <cfRule type="cellIs" dxfId="961" priority="542" stopIfTrue="1" operator="lessThan">
      <formula>0</formula>
    </cfRule>
    <cfRule type="cellIs" dxfId="960" priority="547" stopIfTrue="1" operator="lessThan">
      <formula>0</formula>
    </cfRule>
    <cfRule type="cellIs" dxfId="959" priority="544" stopIfTrue="1" operator="between">
      <formula>#REF!</formula>
      <formula>0</formula>
    </cfRule>
  </conditionalFormatting>
  <conditionalFormatting sqref="F26">
    <cfRule type="cellIs" dxfId="958" priority="6349" stopIfTrue="1" operator="between">
      <formula>#REF!</formula>
      <formula>0</formula>
    </cfRule>
    <cfRule type="cellIs" dxfId="957" priority="6348" stopIfTrue="1" operator="between">
      <formula>#REF!</formula>
      <formula>#REF!</formula>
    </cfRule>
    <cfRule type="cellIs" dxfId="956" priority="6350" stopIfTrue="1" operator="lessThan">
      <formula>0</formula>
    </cfRule>
  </conditionalFormatting>
  <conditionalFormatting sqref="F30">
    <cfRule type="cellIs" dxfId="955" priority="36" stopIfTrue="1" operator="lessThan">
      <formula>0</formula>
    </cfRule>
  </conditionalFormatting>
  <conditionalFormatting sqref="F32:F33">
    <cfRule type="cellIs" dxfId="954" priority="89" stopIfTrue="1" operator="lessThan">
      <formula>0</formula>
    </cfRule>
  </conditionalFormatting>
  <conditionalFormatting sqref="F35">
    <cfRule type="cellIs" dxfId="953" priority="417" stopIfTrue="1" operator="lessThan">
      <formula>0</formula>
    </cfRule>
  </conditionalFormatting>
  <conditionalFormatting sqref="F11:H11">
    <cfRule type="cellIs" dxfId="952" priority="6320" stopIfTrue="1" operator="between">
      <formula>#REF!</formula>
      <formula>#REF!</formula>
    </cfRule>
    <cfRule type="cellIs" dxfId="951" priority="6321" stopIfTrue="1" operator="between">
      <formula>#REF!</formula>
      <formula>0</formula>
    </cfRule>
    <cfRule type="cellIs" dxfId="950" priority="7795" stopIfTrue="1" operator="lessThan">
      <formula>0</formula>
    </cfRule>
  </conditionalFormatting>
  <conditionalFormatting sqref="F17:H17">
    <cfRule type="cellIs" dxfId="949" priority="222" stopIfTrue="1" operator="between">
      <formula>#REF!</formula>
      <formula>#REF!</formula>
    </cfRule>
    <cfRule type="cellIs" dxfId="948" priority="223" stopIfTrue="1" operator="between">
      <formula>#REF!</formula>
      <formula>0</formula>
    </cfRule>
  </conditionalFormatting>
  <conditionalFormatting sqref="F30:H30">
    <cfRule type="cellIs" dxfId="947" priority="34" stopIfTrue="1" operator="between">
      <formula>#REF!</formula>
      <formula>#REF!</formula>
    </cfRule>
    <cfRule type="cellIs" dxfId="946" priority="35" stopIfTrue="1" operator="between">
      <formula>#REF!</formula>
      <formula>0</formula>
    </cfRule>
  </conditionalFormatting>
  <conditionalFormatting sqref="F32:H33">
    <cfRule type="cellIs" dxfId="945" priority="88" stopIfTrue="1" operator="between">
      <formula>#REF!</formula>
      <formula>0</formula>
    </cfRule>
    <cfRule type="cellIs" dxfId="944" priority="87" stopIfTrue="1" operator="between">
      <formula>#REF!</formula>
      <formula>#REF!</formula>
    </cfRule>
  </conditionalFormatting>
  <conditionalFormatting sqref="F35:H35">
    <cfRule type="cellIs" dxfId="943" priority="416" stopIfTrue="1" operator="between">
      <formula>#REF!</formula>
      <formula>0</formula>
    </cfRule>
    <cfRule type="cellIs" dxfId="942" priority="415" stopIfTrue="1" operator="between">
      <formula>#REF!</formula>
      <formula>#REF!</formula>
    </cfRule>
  </conditionalFormatting>
  <conditionalFormatting sqref="G21">
    <cfRule type="cellIs" dxfId="941" priority="1723" stopIfTrue="1" operator="lessThan">
      <formula>0</formula>
    </cfRule>
    <cfRule type="cellIs" dxfId="940" priority="1724" stopIfTrue="1" operator="between">
      <formula>#REF!</formula>
      <formula>#REF!</formula>
    </cfRule>
    <cfRule type="cellIs" dxfId="939" priority="1725" stopIfTrue="1" operator="between">
      <formula>#REF!</formula>
      <formula>0</formula>
    </cfRule>
  </conditionalFormatting>
  <conditionalFormatting sqref="G24">
    <cfRule type="cellIs" dxfId="938" priority="533" stopIfTrue="1" operator="lessThan">
      <formula>0</formula>
    </cfRule>
    <cfRule type="cellIs" dxfId="937" priority="534" stopIfTrue="1" operator="between">
      <formula>#REF!</formula>
      <formula>#REF!</formula>
    </cfRule>
    <cfRule type="cellIs" dxfId="936" priority="535" stopIfTrue="1" operator="between">
      <formula>#REF!</formula>
      <formula>0</formula>
    </cfRule>
  </conditionalFormatting>
  <conditionalFormatting sqref="G17:H17 O37:P52">
    <cfRule type="cellIs" dxfId="935" priority="225" stopIfTrue="1" operator="lessThan">
      <formula>0</formula>
    </cfRule>
  </conditionalFormatting>
  <conditionalFormatting sqref="G30:H30">
    <cfRule type="cellIs" dxfId="934" priority="37" stopIfTrue="1" operator="lessThan">
      <formula>0</formula>
    </cfRule>
  </conditionalFormatting>
  <conditionalFormatting sqref="G32:H33">
    <cfRule type="cellIs" dxfId="933" priority="90" stopIfTrue="1" operator="lessThan">
      <formula>0</formula>
    </cfRule>
  </conditionalFormatting>
  <conditionalFormatting sqref="G35:H35">
    <cfRule type="cellIs" dxfId="932" priority="418" stopIfTrue="1" operator="lessThan">
      <formula>0</formula>
    </cfRule>
  </conditionalFormatting>
  <conditionalFormatting sqref="H21">
    <cfRule type="cellIs" dxfId="931" priority="1731" stopIfTrue="1" operator="lessThan">
      <formula>0</formula>
    </cfRule>
    <cfRule type="cellIs" dxfId="930" priority="1728" stopIfTrue="1" operator="between">
      <formula>#REF!</formula>
      <formula>0</formula>
    </cfRule>
    <cfRule type="cellIs" dxfId="929" priority="1727" stopIfTrue="1" operator="between">
      <formula>#REF!</formula>
      <formula>#REF!</formula>
    </cfRule>
    <cfRule type="cellIs" dxfId="928" priority="1726" stopIfTrue="1" operator="lessThan">
      <formula>0</formula>
    </cfRule>
  </conditionalFormatting>
  <conditionalFormatting sqref="H24">
    <cfRule type="cellIs" dxfId="927" priority="537" stopIfTrue="1" operator="between">
      <formula>#REF!</formula>
      <formula>#REF!</formula>
    </cfRule>
    <cfRule type="cellIs" dxfId="926" priority="538" stopIfTrue="1" operator="between">
      <formula>#REF!</formula>
      <formula>0</formula>
    </cfRule>
    <cfRule type="cellIs" dxfId="925" priority="541" stopIfTrue="1" operator="lessThan">
      <formula>0</formula>
    </cfRule>
    <cfRule type="cellIs" dxfId="924" priority="536" stopIfTrue="1" operator="lessThan">
      <formula>0</formula>
    </cfRule>
  </conditionalFormatting>
  <conditionalFormatting sqref="H26">
    <cfRule type="cellIs" dxfId="923" priority="6339" stopIfTrue="1" operator="between">
      <formula>#REF!</formula>
      <formula>#REF!</formula>
    </cfRule>
    <cfRule type="cellIs" dxfId="922" priority="6340" stopIfTrue="1" operator="between">
      <formula>#REF!</formula>
      <formula>0</formula>
    </cfRule>
    <cfRule type="cellIs" dxfId="921" priority="6341" stopIfTrue="1" operator="lessThan">
      <formula>0</formula>
    </cfRule>
  </conditionalFormatting>
  <conditionalFormatting sqref="H21:J21">
    <cfRule type="cellIs" dxfId="920" priority="1730" stopIfTrue="1" operator="between">
      <formula>#REF!</formula>
      <formula>0</formula>
    </cfRule>
    <cfRule type="cellIs" dxfId="919" priority="1729" stopIfTrue="1" operator="between">
      <formula>#REF!</formula>
      <formula>#REF!</formula>
    </cfRule>
  </conditionalFormatting>
  <conditionalFormatting sqref="H24:J24">
    <cfRule type="cellIs" dxfId="918" priority="540" stopIfTrue="1" operator="between">
      <formula>#REF!</formula>
      <formula>0</formula>
    </cfRule>
    <cfRule type="cellIs" dxfId="917" priority="539" stopIfTrue="1" operator="between">
      <formula>#REF!</formula>
      <formula>#REF!</formula>
    </cfRule>
  </conditionalFormatting>
  <conditionalFormatting sqref="I21:J21">
    <cfRule type="cellIs" dxfId="916" priority="1772" stopIfTrue="1" operator="lessThan">
      <formula>0</formula>
    </cfRule>
  </conditionalFormatting>
  <conditionalFormatting sqref="I24:J24">
    <cfRule type="cellIs" dxfId="915" priority="570" stopIfTrue="1" operator="lessThan">
      <formula>0</formula>
    </cfRule>
  </conditionalFormatting>
  <conditionalFormatting sqref="J17">
    <cfRule type="cellIs" dxfId="914" priority="228" stopIfTrue="1" operator="lessThan">
      <formula>0</formula>
    </cfRule>
  </conditionalFormatting>
  <conditionalFormatting sqref="J30">
    <cfRule type="cellIs" dxfId="913" priority="40" stopIfTrue="1" operator="lessThan">
      <formula>0</formula>
    </cfRule>
  </conditionalFormatting>
  <conditionalFormatting sqref="J32:J33">
    <cfRule type="cellIs" dxfId="912" priority="93" stopIfTrue="1" operator="lessThan">
      <formula>0</formula>
    </cfRule>
  </conditionalFormatting>
  <conditionalFormatting sqref="J35">
    <cfRule type="cellIs" dxfId="911" priority="421" stopIfTrue="1" operator="lessThan">
      <formula>0</formula>
    </cfRule>
  </conditionalFormatting>
  <conditionalFormatting sqref="J17:L17">
    <cfRule type="cellIs" dxfId="910" priority="227" stopIfTrue="1" operator="between">
      <formula>#REF!</formula>
      <formula>0</formula>
    </cfRule>
    <cfRule type="cellIs" dxfId="909" priority="226" stopIfTrue="1" operator="between">
      <formula>#REF!</formula>
      <formula>#REF!</formula>
    </cfRule>
  </conditionalFormatting>
  <conditionalFormatting sqref="J30:L30">
    <cfRule type="cellIs" dxfId="908" priority="39" stopIfTrue="1" operator="between">
      <formula>#REF!</formula>
      <formula>0</formula>
    </cfRule>
    <cfRule type="cellIs" dxfId="907" priority="38" stopIfTrue="1" operator="between">
      <formula>#REF!</formula>
      <formula>#REF!</formula>
    </cfRule>
  </conditionalFormatting>
  <conditionalFormatting sqref="J32:L33">
    <cfRule type="cellIs" dxfId="906" priority="91" stopIfTrue="1" operator="between">
      <formula>#REF!</formula>
      <formula>#REF!</formula>
    </cfRule>
    <cfRule type="cellIs" dxfId="905" priority="92" stopIfTrue="1" operator="between">
      <formula>#REF!</formula>
      <formula>0</formula>
    </cfRule>
  </conditionalFormatting>
  <conditionalFormatting sqref="J35:L35">
    <cfRule type="cellIs" dxfId="904" priority="420" stopIfTrue="1" operator="between">
      <formula>#REF!</formula>
      <formula>0</formula>
    </cfRule>
    <cfRule type="cellIs" dxfId="903" priority="419" stopIfTrue="1" operator="between">
      <formula>#REF!</formula>
      <formula>#REF!</formula>
    </cfRule>
  </conditionalFormatting>
  <conditionalFormatting sqref="K17:L17">
    <cfRule type="cellIs" dxfId="902" priority="229" stopIfTrue="1" operator="lessThan">
      <formula>0</formula>
    </cfRule>
  </conditionalFormatting>
  <conditionalFormatting sqref="K30:L30">
    <cfRule type="cellIs" dxfId="901" priority="41" stopIfTrue="1" operator="lessThan">
      <formula>0</formula>
    </cfRule>
  </conditionalFormatting>
  <conditionalFormatting sqref="K32:L33">
    <cfRule type="cellIs" dxfId="900" priority="94" stopIfTrue="1" operator="lessThan">
      <formula>0</formula>
    </cfRule>
  </conditionalFormatting>
  <conditionalFormatting sqref="K35:L35">
    <cfRule type="cellIs" dxfId="899" priority="422" stopIfTrue="1" operator="lessThan">
      <formula>0</formula>
    </cfRule>
  </conditionalFormatting>
  <conditionalFormatting sqref="L11">
    <cfRule type="cellIs" dxfId="898" priority="7802" stopIfTrue="1" operator="lessThan">
      <formula>0</formula>
    </cfRule>
  </conditionalFormatting>
  <conditionalFormatting sqref="L21">
    <cfRule type="cellIs" dxfId="897" priority="1773" stopIfTrue="1" operator="between">
      <formula>#REF!</formula>
      <formula>#REF!</formula>
    </cfRule>
    <cfRule type="cellIs" dxfId="896" priority="1774" stopIfTrue="1" operator="between">
      <formula>#REF!</formula>
      <formula>0</formula>
    </cfRule>
    <cfRule type="cellIs" dxfId="895" priority="1775" stopIfTrue="1" operator="lessThan">
      <formula>0</formula>
    </cfRule>
  </conditionalFormatting>
  <conditionalFormatting sqref="L24">
    <cfRule type="cellIs" dxfId="894" priority="572" stopIfTrue="1" operator="between">
      <formula>#REF!</formula>
      <formula>0</formula>
    </cfRule>
    <cfRule type="cellIs" dxfId="893" priority="571" stopIfTrue="1" operator="between">
      <formula>#REF!</formula>
      <formula>#REF!</formula>
    </cfRule>
    <cfRule type="cellIs" dxfId="892" priority="573" stopIfTrue="1" operator="lessThan">
      <formula>0</formula>
    </cfRule>
  </conditionalFormatting>
  <conditionalFormatting sqref="L26">
    <cfRule type="cellIs" dxfId="891" priority="6338" stopIfTrue="1" operator="lessThan">
      <formula>0</formula>
    </cfRule>
    <cfRule type="cellIs" dxfId="890" priority="6337" stopIfTrue="1" operator="between">
      <formula>#REF!</formula>
      <formula>0</formula>
    </cfRule>
    <cfRule type="cellIs" dxfId="889" priority="6336" stopIfTrue="1" operator="between">
      <formula>#REF!</formula>
      <formula>#REF!</formula>
    </cfRule>
  </conditionalFormatting>
  <conditionalFormatting sqref="L11:P11">
    <cfRule type="cellIs" dxfId="888" priority="7800" stopIfTrue="1" operator="between">
      <formula>#REF!</formula>
      <formula>0</formula>
    </cfRule>
    <cfRule type="cellIs" dxfId="887" priority="7799" stopIfTrue="1" operator="between">
      <formula>#REF!</formula>
      <formula>#REF!</formula>
    </cfRule>
  </conditionalFormatting>
  <conditionalFormatting sqref="M11:P11">
    <cfRule type="cellIs" dxfId="886" priority="7801" stopIfTrue="1" operator="lessThan">
      <formula>0</formula>
    </cfRule>
  </conditionalFormatting>
  <conditionalFormatting sqref="N2 N5 N54 N89:N65538">
    <cfRule type="cellIs" dxfId="885" priority="10578" stopIfTrue="1" operator="lessThan">
      <formula>0</formula>
    </cfRule>
  </conditionalFormatting>
  <conditionalFormatting sqref="N9 N10:P10">
    <cfRule type="cellIs" dxfId="884" priority="10601" stopIfTrue="1" operator="between">
      <formula>#REF!</formula>
      <formula>0</formula>
    </cfRule>
    <cfRule type="cellIs" dxfId="883" priority="10600" stopIfTrue="1" operator="between">
      <formula>#REF!</formula>
      <formula>#REF!</formula>
    </cfRule>
  </conditionalFormatting>
  <conditionalFormatting sqref="N9:N10">
    <cfRule type="cellIs" dxfId="882" priority="10602" stopIfTrue="1" operator="lessThan">
      <formula>0</formula>
    </cfRule>
  </conditionalFormatting>
  <conditionalFormatting sqref="N12:N18">
    <cfRule type="cellIs" dxfId="881" priority="190" stopIfTrue="1" operator="lessThan">
      <formula>0</formula>
    </cfRule>
  </conditionalFormatting>
  <conditionalFormatting sqref="N19:N21">
    <cfRule type="cellIs" dxfId="880" priority="1770" stopIfTrue="1" operator="between">
      <formula>#REF!</formula>
      <formula>0</formula>
    </cfRule>
    <cfRule type="cellIs" dxfId="879" priority="1769" stopIfTrue="1" operator="between">
      <formula>#REF!</formula>
      <formula>#REF!</formula>
    </cfRule>
    <cfRule type="cellIs" dxfId="878" priority="1771" stopIfTrue="1" operator="lessThan">
      <formula>0</formula>
    </cfRule>
  </conditionalFormatting>
  <conditionalFormatting sqref="N21">
    <cfRule type="cellIs" dxfId="877" priority="1768" stopIfTrue="1" operator="between">
      <formula>#REF!</formula>
      <formula>0</formula>
    </cfRule>
    <cfRule type="cellIs" dxfId="876" priority="1766" stopIfTrue="1" operator="lessThan">
      <formula>0</formula>
    </cfRule>
    <cfRule type="cellIs" dxfId="875" priority="1767" stopIfTrue="1" operator="between">
      <formula>#REF!</formula>
      <formula>#REF!</formula>
    </cfRule>
  </conditionalFormatting>
  <conditionalFormatting sqref="N22:N23 N25">
    <cfRule type="cellIs" dxfId="874" priority="4502" stopIfTrue="1" operator="lessThan">
      <formula>0</formula>
    </cfRule>
  </conditionalFormatting>
  <conditionalFormatting sqref="N24">
    <cfRule type="cellIs" dxfId="873" priority="569" stopIfTrue="1" operator="lessThan">
      <formula>0</formula>
    </cfRule>
    <cfRule type="cellIs" dxfId="872" priority="567" stopIfTrue="1" operator="between">
      <formula>#REF!</formula>
      <formula>#REF!</formula>
    </cfRule>
    <cfRule type="cellIs" dxfId="871" priority="566" stopIfTrue="1" operator="between">
      <formula>#REF!</formula>
      <formula>0</formula>
    </cfRule>
    <cfRule type="cellIs" dxfId="870" priority="565" stopIfTrue="1" operator="between">
      <formula>#REF!</formula>
      <formula>#REF!</formula>
    </cfRule>
    <cfRule type="cellIs" dxfId="869" priority="564" stopIfTrue="1" operator="lessThan">
      <formula>0</formula>
    </cfRule>
    <cfRule type="cellIs" dxfId="868" priority="568" stopIfTrue="1" operator="between">
      <formula>#REF!</formula>
      <formula>0</formula>
    </cfRule>
  </conditionalFormatting>
  <conditionalFormatting sqref="N27:N28">
    <cfRule type="cellIs" dxfId="867" priority="7496" stopIfTrue="1" operator="lessThan">
      <formula>0</formula>
    </cfRule>
  </conditionalFormatting>
  <conditionalFormatting sqref="N30:N35">
    <cfRule type="cellIs" dxfId="866" priority="1488" stopIfTrue="1" operator="lessThan">
      <formula>0</formula>
    </cfRule>
  </conditionalFormatting>
  <conditionalFormatting sqref="N2:P2 N5:O5 N37:P52 N54:P54 N89:P65538">
    <cfRule type="cellIs" dxfId="865" priority="10577" stopIfTrue="1" operator="between">
      <formula>#REF!</formula>
      <formula>0</formula>
    </cfRule>
  </conditionalFormatting>
  <conditionalFormatting sqref="N12:P18">
    <cfRule type="cellIs" dxfId="864" priority="184" stopIfTrue="1" operator="between">
      <formula>#REF!</formula>
      <formula>#REF!</formula>
    </cfRule>
    <cfRule type="cellIs" dxfId="863" priority="185" stopIfTrue="1" operator="between">
      <formula>#REF!</formula>
      <formula>0</formula>
    </cfRule>
  </conditionalFormatting>
  <conditionalFormatting sqref="N22:P23 N25:P25">
    <cfRule type="cellIs" dxfId="862" priority="3813" stopIfTrue="1" operator="between">
      <formula>#REF!</formula>
      <formula>#REF!</formula>
    </cfRule>
    <cfRule type="cellIs" dxfId="861" priority="3814" stopIfTrue="1" operator="between">
      <formula>#REF!</formula>
      <formula>0</formula>
    </cfRule>
  </conditionalFormatting>
  <conditionalFormatting sqref="N27:P28">
    <cfRule type="cellIs" dxfId="860" priority="6316" stopIfTrue="1" operator="between">
      <formula>#REF!</formula>
      <formula>0</formula>
    </cfRule>
    <cfRule type="cellIs" dxfId="859" priority="6315" stopIfTrue="1" operator="between">
      <formula>#REF!</formula>
      <formula>#REF!</formula>
    </cfRule>
  </conditionalFormatting>
  <conditionalFormatting sqref="N30:P35">
    <cfRule type="cellIs" dxfId="858" priority="1290" stopIfTrue="1" operator="between">
      <formula>#REF!</formula>
      <formula>#REF!</formula>
    </cfRule>
    <cfRule type="cellIs" dxfId="857" priority="1291" stopIfTrue="1" operator="between">
      <formula>#REF!</formula>
      <formula>0</formula>
    </cfRule>
  </conditionalFormatting>
  <conditionalFormatting sqref="N37:P52 N2:P2 N5:O5 N54:P54 N89:P65538">
    <cfRule type="cellIs" dxfId="856" priority="10576" stopIfTrue="1" operator="between">
      <formula>#REF!</formula>
      <formula>#REF!</formula>
    </cfRule>
  </conditionalFormatting>
  <conditionalFormatting sqref="O21">
    <cfRule type="cellIs" dxfId="855" priority="1743" stopIfTrue="1" operator="between">
      <formula>#REF!</formula>
      <formula>0</formula>
    </cfRule>
    <cfRule type="cellIs" dxfId="854" priority="1742" stopIfTrue="1" operator="between">
      <formula>#REF!</formula>
      <formula>#REF!</formula>
    </cfRule>
    <cfRule type="cellIs" dxfId="853" priority="1741" stopIfTrue="1" operator="lessThan">
      <formula>0</formula>
    </cfRule>
  </conditionalFormatting>
  <conditionalFormatting sqref="O24">
    <cfRule type="cellIs" dxfId="852" priority="552" stopIfTrue="1" operator="between">
      <formula>#REF!</formula>
      <formula>#REF!</formula>
    </cfRule>
    <cfRule type="cellIs" dxfId="851" priority="553" stopIfTrue="1" operator="between">
      <formula>#REF!</formula>
      <formula>0</formula>
    </cfRule>
    <cfRule type="cellIs" dxfId="850" priority="551" stopIfTrue="1" operator="lessThan">
      <formula>0</formula>
    </cfRule>
  </conditionalFormatting>
  <conditionalFormatting sqref="O2:P2 O5 O54:P54 O89:P65538">
    <cfRule type="cellIs" dxfId="849" priority="10581" stopIfTrue="1" operator="lessThan">
      <formula>0</formula>
    </cfRule>
  </conditionalFormatting>
  <conditionalFormatting sqref="O10:P10">
    <cfRule type="cellIs" dxfId="848" priority="10605" stopIfTrue="1" operator="lessThan">
      <formula>0</formula>
    </cfRule>
  </conditionalFormatting>
  <conditionalFormatting sqref="O12:P18">
    <cfRule type="cellIs" dxfId="847" priority="186" stopIfTrue="1" operator="lessThan">
      <formula>0</formula>
    </cfRule>
  </conditionalFormatting>
  <conditionalFormatting sqref="O20:P20">
    <cfRule type="cellIs" dxfId="846" priority="5841" stopIfTrue="1" operator="between">
      <formula>#REF!</formula>
      <formula>#REF!</formula>
    </cfRule>
    <cfRule type="cellIs" dxfId="845" priority="5843" stopIfTrue="1" operator="lessThan">
      <formula>0</formula>
    </cfRule>
    <cfRule type="cellIs" dxfId="844" priority="5842" stopIfTrue="1" operator="between">
      <formula>#REF!</formula>
      <formula>0</formula>
    </cfRule>
  </conditionalFormatting>
  <conditionalFormatting sqref="O22:P23 O25:P25">
    <cfRule type="cellIs" dxfId="843" priority="3815" stopIfTrue="1" operator="lessThan">
      <formula>0</formula>
    </cfRule>
  </conditionalFormatting>
  <conditionalFormatting sqref="O27:P28">
    <cfRule type="cellIs" dxfId="842" priority="6317" stopIfTrue="1" operator="lessThan">
      <formula>0</formula>
    </cfRule>
  </conditionalFormatting>
  <conditionalFormatting sqref="O30:P35">
    <cfRule type="cellIs" dxfId="841" priority="1292" stopIfTrue="1" operator="lessThan">
      <formula>0</formula>
    </cfRule>
  </conditionalFormatting>
  <conditionalFormatting sqref="P4:P6">
    <cfRule type="cellIs" dxfId="840" priority="10582" stopIfTrue="1" operator="between">
      <formula>#REF!</formula>
      <formula>#REF!</formula>
    </cfRule>
    <cfRule type="cellIs" dxfId="839" priority="10583" stopIfTrue="1" operator="between">
      <formula>#REF!</formula>
      <formula>0</formula>
    </cfRule>
    <cfRule type="cellIs" dxfId="838" priority="10584" stopIfTrue="1" operator="lessThan">
      <formula>0</formula>
    </cfRule>
  </conditionalFormatting>
  <conditionalFormatting sqref="P9">
    <cfRule type="cellIs" dxfId="837" priority="7935" stopIfTrue="1" operator="lessThan">
      <formula>0</formula>
    </cfRule>
    <cfRule type="cellIs" dxfId="836" priority="7934" stopIfTrue="1" operator="between">
      <formula>#REF!</formula>
      <formula>0</formula>
    </cfRule>
    <cfRule type="cellIs" dxfId="835" priority="7933" stopIfTrue="1" operator="between">
      <formula>#REF!</formula>
      <formula>#REF!</formula>
    </cfRule>
  </conditionalFormatting>
  <conditionalFormatting sqref="P21">
    <cfRule type="cellIs" dxfId="834" priority="1749" stopIfTrue="1" operator="lessThan">
      <formula>0</formula>
    </cfRule>
    <cfRule type="cellIs" dxfId="833" priority="1744" stopIfTrue="1" operator="lessThan">
      <formula>0</formula>
    </cfRule>
    <cfRule type="cellIs" dxfId="832" priority="1745" stopIfTrue="1" operator="between">
      <formula>#REF!</formula>
      <formula>#REF!</formula>
    </cfRule>
    <cfRule type="cellIs" dxfId="831" priority="1746" stopIfTrue="1" operator="between">
      <formula>#REF!</formula>
      <formula>0</formula>
    </cfRule>
    <cfRule type="cellIs" dxfId="830" priority="1747" stopIfTrue="1" operator="between">
      <formula>#REF!</formula>
      <formula>#REF!</formula>
    </cfRule>
    <cfRule type="cellIs" dxfId="829" priority="1748" stopIfTrue="1" operator="between">
      <formula>#REF!</formula>
      <formula>0</formula>
    </cfRule>
  </conditionalFormatting>
  <conditionalFormatting sqref="P24">
    <cfRule type="cellIs" dxfId="828" priority="555" stopIfTrue="1" operator="between">
      <formula>#REF!</formula>
      <formula>#REF!</formula>
    </cfRule>
    <cfRule type="cellIs" dxfId="827" priority="554" stopIfTrue="1" operator="lessThan">
      <formula>0</formula>
    </cfRule>
    <cfRule type="cellIs" dxfId="826" priority="556" stopIfTrue="1" operator="between">
      <formula>#REF!</formula>
      <formula>0</formula>
    </cfRule>
    <cfRule type="cellIs" dxfId="825" priority="557" stopIfTrue="1" operator="between">
      <formula>#REF!</formula>
      <formula>#REF!</formula>
    </cfRule>
    <cfRule type="cellIs" dxfId="824" priority="558" stopIfTrue="1" operator="between">
      <formula>#REF!</formula>
      <formula>0</formula>
    </cfRule>
    <cfRule type="cellIs" dxfId="823" priority="559" stopIfTrue="1" operator="lessThan">
      <formula>0</formula>
    </cfRule>
  </conditionalFormatting>
  <conditionalFormatting sqref="R9">
    <cfRule type="cellIs" dxfId="822" priority="5758" stopIfTrue="1" operator="lessThan">
      <formula>0</formula>
    </cfRule>
  </conditionalFormatting>
  <conditionalFormatting sqref="R12">
    <cfRule type="cellIs" dxfId="821" priority="4224" stopIfTrue="1" operator="lessThan">
      <formula>0</formula>
    </cfRule>
  </conditionalFormatting>
  <conditionalFormatting sqref="R14:R16">
    <cfRule type="cellIs" dxfId="820" priority="3974" stopIfTrue="1" operator="lessThan">
      <formula>0</formula>
    </cfRule>
  </conditionalFormatting>
  <conditionalFormatting sqref="R20">
    <cfRule type="cellIs" dxfId="819" priority="3384" stopIfTrue="1" operator="lessThan">
      <formula>0</formula>
    </cfRule>
  </conditionalFormatting>
  <conditionalFormatting sqref="R21">
    <cfRule type="cellIs" dxfId="818" priority="1753" stopIfTrue="1" operator="lessThan">
      <formula>0</formula>
    </cfRule>
    <cfRule type="cellIs" dxfId="817" priority="1754" stopIfTrue="1" operator="between">
      <formula>#REF!</formula>
      <formula>#REF!</formula>
    </cfRule>
    <cfRule type="cellIs" dxfId="816" priority="1755" stopIfTrue="1" operator="between">
      <formula>#REF!</formula>
      <formula>0</formula>
    </cfRule>
    <cfRule type="cellIs" dxfId="815" priority="1756" stopIfTrue="1" operator="lessThan">
      <formula>0</formula>
    </cfRule>
  </conditionalFormatting>
  <conditionalFormatting sqref="R23">
    <cfRule type="cellIs" dxfId="814" priority="3466" stopIfTrue="1" operator="lessThan">
      <formula>0</formula>
    </cfRule>
  </conditionalFormatting>
  <conditionalFormatting sqref="R24">
    <cfRule type="cellIs" dxfId="813" priority="562" stopIfTrue="1" operator="between">
      <formula>#REF!</formula>
      <formula>0</formula>
    </cfRule>
    <cfRule type="cellIs" dxfId="812" priority="563" stopIfTrue="1" operator="lessThan">
      <formula>0</formula>
    </cfRule>
    <cfRule type="cellIs" dxfId="811" priority="560" stopIfTrue="1" operator="lessThan">
      <formula>0</formula>
    </cfRule>
    <cfRule type="cellIs" dxfId="810" priority="561" stopIfTrue="1" operator="between">
      <formula>#REF!</formula>
      <formula>#REF!</formula>
    </cfRule>
  </conditionalFormatting>
  <conditionalFormatting sqref="R9:S9">
    <cfRule type="cellIs" dxfId="809" priority="4874" stopIfTrue="1" operator="between">
      <formula>#REF!</formula>
      <formula>0</formula>
    </cfRule>
    <cfRule type="cellIs" dxfId="808" priority="4873" stopIfTrue="1" operator="between">
      <formula>#REF!</formula>
      <formula>#REF!</formula>
    </cfRule>
  </conditionalFormatting>
  <conditionalFormatting sqref="R12:T12">
    <cfRule type="cellIs" dxfId="807" priority="4221" stopIfTrue="1" operator="between">
      <formula>#REF!</formula>
      <formula>#REF!</formula>
    </cfRule>
    <cfRule type="cellIs" dxfId="806" priority="4222" stopIfTrue="1" operator="between">
      <formula>#REF!</formula>
      <formula>0</formula>
    </cfRule>
  </conditionalFormatting>
  <conditionalFormatting sqref="R14:T16">
    <cfRule type="cellIs" dxfId="805" priority="860" stopIfTrue="1" operator="between">
      <formula>#REF!</formula>
      <formula>0</formula>
    </cfRule>
    <cfRule type="cellIs" dxfId="804" priority="859" stopIfTrue="1" operator="between">
      <formula>#REF!</formula>
      <formula>#REF!</formula>
    </cfRule>
  </conditionalFormatting>
  <conditionalFormatting sqref="R20:T20">
    <cfRule type="cellIs" dxfId="803" priority="3381" stopIfTrue="1" operator="between">
      <formula>#REF!</formula>
      <formula>#REF!</formula>
    </cfRule>
    <cfRule type="cellIs" dxfId="802" priority="3382" stopIfTrue="1" operator="between">
      <formula>#REF!</formula>
      <formula>0</formula>
    </cfRule>
  </conditionalFormatting>
  <conditionalFormatting sqref="R23:T23">
    <cfRule type="cellIs" dxfId="801" priority="3464" stopIfTrue="1" operator="between">
      <formula>#REF!</formula>
      <formula>0</formula>
    </cfRule>
    <cfRule type="cellIs" dxfId="800" priority="3463" stopIfTrue="1" operator="between">
      <formula>#REF!</formula>
      <formula>#REF!</formula>
    </cfRule>
  </conditionalFormatting>
  <conditionalFormatting sqref="S9">
    <cfRule type="cellIs" dxfId="799" priority="4880" stopIfTrue="1" operator="lessThan">
      <formula>0</formula>
    </cfRule>
  </conditionalFormatting>
  <conditionalFormatting sqref="S12:T12">
    <cfRule type="cellIs" dxfId="798" priority="4223" stopIfTrue="1" operator="lessThan">
      <formula>0</formula>
    </cfRule>
  </conditionalFormatting>
  <conditionalFormatting sqref="S14:T16">
    <cfRule type="cellIs" dxfId="797" priority="861" stopIfTrue="1" operator="lessThan">
      <formula>0</formula>
    </cfRule>
  </conditionalFormatting>
  <conditionalFormatting sqref="S20:T20">
    <cfRule type="cellIs" dxfId="796" priority="3383" stopIfTrue="1" operator="lessThan">
      <formula>0</formula>
    </cfRule>
  </conditionalFormatting>
  <conditionalFormatting sqref="S23:T23">
    <cfRule type="cellIs" dxfId="795" priority="3465" stopIfTrue="1" operator="lessThan">
      <formula>0</formula>
    </cfRule>
  </conditionalFormatting>
  <conditionalFormatting sqref="T9:T10">
    <cfRule type="cellIs" dxfId="794" priority="4829" stopIfTrue="1" operator="between">
      <formula>#REF!</formula>
      <formula>0</formula>
    </cfRule>
    <cfRule type="cellIs" dxfId="793" priority="4828" stopIfTrue="1" operator="between">
      <formula>#REF!</formula>
      <formula>#REF!</formula>
    </cfRule>
    <cfRule type="cellIs" dxfId="792" priority="4830" stopIfTrue="1" operator="lessThan">
      <formula>0</formula>
    </cfRule>
  </conditionalFormatting>
  <conditionalFormatting sqref="T17:T18">
    <cfRule type="cellIs" dxfId="791" priority="163" stopIfTrue="1" operator="between">
      <formula>#REF!</formula>
      <formula>#REF!</formula>
    </cfRule>
    <cfRule type="cellIs" dxfId="790" priority="164" stopIfTrue="1" operator="between">
      <formula>#REF!</formula>
      <formula>0</formula>
    </cfRule>
    <cfRule type="cellIs" dxfId="789" priority="165" stopIfTrue="1" operator="lessThan">
      <formula>0</formula>
    </cfRule>
  </conditionalFormatting>
  <conditionalFormatting sqref="T21">
    <cfRule type="cellIs" dxfId="788" priority="622" stopIfTrue="1" operator="lessThan">
      <formula>0</formula>
    </cfRule>
    <cfRule type="cellIs" dxfId="787" priority="621" stopIfTrue="1" operator="between">
      <formula>#REF!</formula>
      <formula>0</formula>
    </cfRule>
    <cfRule type="cellIs" dxfId="786" priority="620" stopIfTrue="1" operator="between">
      <formula>#REF!</formula>
      <formula>#REF!</formula>
    </cfRule>
  </conditionalFormatting>
  <conditionalFormatting sqref="T24">
    <cfRule type="cellIs" dxfId="785" priority="524" stopIfTrue="1" operator="between">
      <formula>#REF!</formula>
      <formula>#REF!</formula>
    </cfRule>
    <cfRule type="cellIs" dxfId="784" priority="525" stopIfTrue="1" operator="between">
      <formula>#REF!</formula>
      <formula>0</formula>
    </cfRule>
    <cfRule type="cellIs" dxfId="783" priority="526" stopIfTrue="1" operator="lessThan">
      <formula>0</formula>
    </cfRule>
  </conditionalFormatting>
  <conditionalFormatting sqref="T28">
    <cfRule type="cellIs" dxfId="782" priority="83" stopIfTrue="1" operator="lessThan">
      <formula>0</formula>
    </cfRule>
    <cfRule type="cellIs" dxfId="781" priority="81" stopIfTrue="1" operator="between">
      <formula>#REF!</formula>
      <formula>#REF!</formula>
    </cfRule>
    <cfRule type="cellIs" dxfId="780" priority="82" stopIfTrue="1" operator="between">
      <formula>#REF!</formula>
      <formula>0</formula>
    </cfRule>
  </conditionalFormatting>
  <conditionalFormatting sqref="T30">
    <cfRule type="cellIs" dxfId="779" priority="80" stopIfTrue="1" operator="lessThan">
      <formula>0</formula>
    </cfRule>
    <cfRule type="cellIs" dxfId="778" priority="79" stopIfTrue="1" operator="between">
      <formula>#REF!</formula>
      <formula>0</formula>
    </cfRule>
    <cfRule type="cellIs" dxfId="777" priority="78" stopIfTrue="1" operator="between">
      <formula>#REF!</formula>
      <formula>#REF!</formula>
    </cfRule>
  </conditionalFormatting>
  <conditionalFormatting sqref="T32:T33">
    <cfRule type="cellIs" dxfId="776" priority="96" stopIfTrue="1" operator="between">
      <formula>#REF!</formula>
      <formula>0</formula>
    </cfRule>
    <cfRule type="cellIs" dxfId="775" priority="95" stopIfTrue="1" operator="between">
      <formula>#REF!</formula>
      <formula>#REF!</formula>
    </cfRule>
    <cfRule type="cellIs" dxfId="774" priority="97" stopIfTrue="1" operator="lessThan">
      <formula>0</formula>
    </cfRule>
  </conditionalFormatting>
  <conditionalFormatting sqref="T35">
    <cfRule type="cellIs" dxfId="773" priority="424" stopIfTrue="1" operator="between">
      <formula>#REF!</formula>
      <formula>0</formula>
    </cfRule>
    <cfRule type="cellIs" dxfId="772" priority="423" stopIfTrue="1" operator="between">
      <formula>#REF!</formula>
      <formula>#REF!</formula>
    </cfRule>
    <cfRule type="cellIs" dxfId="771" priority="425" stopIfTrue="1" operator="lessThan">
      <formula>0</formula>
    </cfRule>
  </conditionalFormatting>
  <conditionalFormatting sqref="V9">
    <cfRule type="cellIs" dxfId="770" priority="4042" stopIfTrue="1" operator="lessThan">
      <formula>0</formula>
    </cfRule>
  </conditionalFormatting>
  <conditionalFormatting sqref="V9:V12">
    <cfRule type="cellIs" dxfId="769" priority="4041" stopIfTrue="1" operator="between">
      <formula>#REF!</formula>
      <formula>0</formula>
    </cfRule>
    <cfRule type="cellIs" dxfId="768" priority="4040" stopIfTrue="1" operator="between">
      <formula>#REF!</formula>
      <formula>#REF!</formula>
    </cfRule>
  </conditionalFormatting>
  <conditionalFormatting sqref="V10:V11">
    <cfRule type="cellIs" dxfId="767" priority="6890" stopIfTrue="1" operator="lessThan">
      <formula>0</formula>
    </cfRule>
  </conditionalFormatting>
  <conditionalFormatting sqref="V12">
    <cfRule type="cellIs" dxfId="766" priority="4124" stopIfTrue="1" operator="lessThan">
      <formula>0</formula>
    </cfRule>
  </conditionalFormatting>
  <conditionalFormatting sqref="V14:V16">
    <cfRule type="cellIs" dxfId="765" priority="3952" stopIfTrue="1" operator="between">
      <formula>#REF!</formula>
      <formula>#REF!</formula>
    </cfRule>
    <cfRule type="cellIs" dxfId="764" priority="3953" stopIfTrue="1" operator="between">
      <formula>#REF!</formula>
      <formula>0</formula>
    </cfRule>
    <cfRule type="cellIs" dxfId="763" priority="3954" stopIfTrue="1" operator="lessThan">
      <formula>0</formula>
    </cfRule>
  </conditionalFormatting>
  <conditionalFormatting sqref="V17:V19">
    <cfRule type="cellIs" dxfId="762" priority="130" stopIfTrue="1" operator="lessThan">
      <formula>0</formula>
    </cfRule>
  </conditionalFormatting>
  <conditionalFormatting sqref="V20">
    <cfRule type="cellIs" dxfId="761" priority="624" stopIfTrue="1" operator="between">
      <formula>#REF!</formula>
      <formula>#REF!</formula>
    </cfRule>
    <cfRule type="cellIs" dxfId="760" priority="625" stopIfTrue="1" operator="between">
      <formula>#REF!</formula>
      <formula>0</formula>
    </cfRule>
    <cfRule type="cellIs" dxfId="759" priority="1707" stopIfTrue="1" operator="lessThan">
      <formula>0</formula>
    </cfRule>
  </conditionalFormatting>
  <conditionalFormatting sqref="V21">
    <cfRule type="cellIs" dxfId="758" priority="406" stopIfTrue="1" operator="lessThan">
      <formula>0</formula>
    </cfRule>
  </conditionalFormatting>
  <conditionalFormatting sqref="V23">
    <cfRule type="cellIs" dxfId="757" priority="1716" stopIfTrue="1" operator="lessThan">
      <formula>0</formula>
    </cfRule>
  </conditionalFormatting>
  <conditionalFormatting sqref="V23:V24">
    <cfRule type="cellIs" dxfId="756" priority="529" stopIfTrue="1" operator="between">
      <formula>#REF!</formula>
      <formula>0</formula>
    </cfRule>
    <cfRule type="cellIs" dxfId="755" priority="528" stopIfTrue="1" operator="between">
      <formula>#REF!</formula>
      <formula>#REF!</formula>
    </cfRule>
  </conditionalFormatting>
  <conditionalFormatting sqref="V24">
    <cfRule type="cellIs" dxfId="754" priority="527" stopIfTrue="1" operator="lessThan">
      <formula>0</formula>
    </cfRule>
  </conditionalFormatting>
  <conditionalFormatting sqref="V27">
    <cfRule type="cellIs" dxfId="753" priority="4" stopIfTrue="1" operator="lessThan">
      <formula>0</formula>
    </cfRule>
  </conditionalFormatting>
  <conditionalFormatting sqref="V30">
    <cfRule type="cellIs" dxfId="752" priority="28" stopIfTrue="1" operator="lessThan">
      <formula>0</formula>
    </cfRule>
  </conditionalFormatting>
  <conditionalFormatting sqref="V32">
    <cfRule type="cellIs" dxfId="751" priority="1213" stopIfTrue="1" operator="between">
      <formula>#REF!</formula>
      <formula>0</formula>
    </cfRule>
    <cfRule type="cellIs" dxfId="750" priority="1214" stopIfTrue="1" operator="lessThan">
      <formula>0</formula>
    </cfRule>
    <cfRule type="cellIs" dxfId="749" priority="1212" stopIfTrue="1" operator="between">
      <formula>#REF!</formula>
      <formula>#REF!</formula>
    </cfRule>
  </conditionalFormatting>
  <conditionalFormatting sqref="V33">
    <cfRule type="cellIs" dxfId="748" priority="98" stopIfTrue="1" operator="lessThan">
      <formula>0</formula>
    </cfRule>
  </conditionalFormatting>
  <conditionalFormatting sqref="V35">
    <cfRule type="cellIs" dxfId="747" priority="438" stopIfTrue="1" operator="lessThan">
      <formula>0</formula>
    </cfRule>
  </conditionalFormatting>
  <conditionalFormatting sqref="V21:W21">
    <cfRule type="cellIs" dxfId="746" priority="408" stopIfTrue="1" operator="between">
      <formula>#REF!</formula>
      <formula>0</formula>
    </cfRule>
    <cfRule type="cellIs" dxfId="745" priority="407" stopIfTrue="1" operator="between">
      <formula>#REF!</formula>
      <formula>#REF!</formula>
    </cfRule>
  </conditionalFormatting>
  <conditionalFormatting sqref="V17:X18">
    <cfRule type="cellIs" dxfId="744" priority="132" stopIfTrue="1" operator="between">
      <formula>#REF!</formula>
      <formula>0</formula>
    </cfRule>
    <cfRule type="cellIs" dxfId="743" priority="131" stopIfTrue="1" operator="between">
      <formula>#REF!</formula>
      <formula>#REF!</formula>
    </cfRule>
  </conditionalFormatting>
  <conditionalFormatting sqref="V19:X19">
    <cfRule type="cellIs" dxfId="742" priority="410" stopIfTrue="1" operator="between">
      <formula>#REF!</formula>
      <formula>#REF!</formula>
    </cfRule>
    <cfRule type="cellIs" dxfId="741" priority="411" stopIfTrue="1" operator="between">
      <formula>#REF!</formula>
      <formula>0</formula>
    </cfRule>
  </conditionalFormatting>
  <conditionalFormatting sqref="V27:X27">
    <cfRule type="cellIs" dxfId="740" priority="5" stopIfTrue="1" operator="between">
      <formula>#REF!</formula>
      <formula>#REF!</formula>
    </cfRule>
    <cfRule type="cellIs" dxfId="739" priority="6" stopIfTrue="1" operator="between">
      <formula>#REF!</formula>
      <formula>0</formula>
    </cfRule>
  </conditionalFormatting>
  <conditionalFormatting sqref="V30:X30">
    <cfRule type="cellIs" dxfId="738" priority="29" stopIfTrue="1" operator="between">
      <formula>#REF!</formula>
      <formula>#REF!</formula>
    </cfRule>
    <cfRule type="cellIs" dxfId="737" priority="30" stopIfTrue="1" operator="between">
      <formula>#REF!</formula>
      <formula>0</formula>
    </cfRule>
  </conditionalFormatting>
  <conditionalFormatting sqref="V33:X33">
    <cfRule type="cellIs" dxfId="736" priority="100" stopIfTrue="1" operator="between">
      <formula>#REF!</formula>
      <formula>0</formula>
    </cfRule>
    <cfRule type="cellIs" dxfId="735" priority="99" stopIfTrue="1" operator="between">
      <formula>#REF!</formula>
      <formula>#REF!</formula>
    </cfRule>
  </conditionalFormatting>
  <conditionalFormatting sqref="V35:X35">
    <cfRule type="cellIs" dxfId="734" priority="440" stopIfTrue="1" operator="between">
      <formula>#REF!</formula>
      <formula>0</formula>
    </cfRule>
    <cfRule type="cellIs" dxfId="733" priority="439" stopIfTrue="1" operator="between">
      <formula>#REF!</formula>
      <formula>#REF!</formula>
    </cfRule>
  </conditionalFormatting>
  <conditionalFormatting sqref="W19">
    <cfRule type="cellIs" dxfId="732" priority="428" stopIfTrue="1" operator="lessThan">
      <formula>0</formula>
    </cfRule>
  </conditionalFormatting>
  <conditionalFormatting sqref="W21">
    <cfRule type="cellIs" dxfId="731" priority="431" stopIfTrue="1" operator="lessThan">
      <formula>0</formula>
    </cfRule>
  </conditionalFormatting>
  <conditionalFormatting sqref="W18:X18">
    <cfRule type="cellIs" dxfId="730" priority="133" stopIfTrue="1" operator="lessThan">
      <formula>0</formula>
    </cfRule>
  </conditionalFormatting>
  <conditionalFormatting sqref="W24:X24">
    <cfRule type="cellIs" dxfId="729" priority="11" stopIfTrue="1" operator="between">
      <formula>#REF!</formula>
      <formula>#REF!</formula>
    </cfRule>
    <cfRule type="cellIs" dxfId="728" priority="12" stopIfTrue="1" operator="between">
      <formula>#REF!</formula>
      <formula>0</formula>
    </cfRule>
    <cfRule type="cellIs" dxfId="727" priority="13" stopIfTrue="1" operator="lessThan">
      <formula>0</formula>
    </cfRule>
  </conditionalFormatting>
  <conditionalFormatting sqref="W27:X27">
    <cfRule type="cellIs" dxfId="726" priority="7" stopIfTrue="1" operator="lessThan">
      <formula>0</formula>
    </cfRule>
  </conditionalFormatting>
  <conditionalFormatting sqref="W28:X28">
    <cfRule type="cellIs" dxfId="725" priority="1078" stopIfTrue="1" operator="between">
      <formula>#REF!</formula>
      <formula>#REF!</formula>
    </cfRule>
    <cfRule type="cellIs" dxfId="724" priority="1079" stopIfTrue="1" operator="between">
      <formula>#REF!</formula>
      <formula>0</formula>
    </cfRule>
    <cfRule type="cellIs" dxfId="723" priority="1080" stopIfTrue="1" operator="lessThan">
      <formula>0</formula>
    </cfRule>
  </conditionalFormatting>
  <conditionalFormatting sqref="W17:Y17">
    <cfRule type="cellIs" dxfId="722" priority="236" stopIfTrue="1" operator="lessThan">
      <formula>0</formula>
    </cfRule>
  </conditionalFormatting>
  <conditionalFormatting sqref="W30:Y30">
    <cfRule type="cellIs" dxfId="721" priority="31" stopIfTrue="1" operator="lessThan">
      <formula>0</formula>
    </cfRule>
  </conditionalFormatting>
  <conditionalFormatting sqref="W33:Y33">
    <cfRule type="cellIs" dxfId="720" priority="101" stopIfTrue="1" operator="lessThan">
      <formula>0</formula>
    </cfRule>
  </conditionalFormatting>
  <conditionalFormatting sqref="W35:Y35">
    <cfRule type="cellIs" dxfId="719" priority="443" stopIfTrue="1" operator="lessThan">
      <formula>0</formula>
    </cfRule>
  </conditionalFormatting>
  <conditionalFormatting sqref="X9">
    <cfRule type="cellIs" dxfId="718" priority="4193" stopIfTrue="1" operator="lessThan">
      <formula>0</formula>
    </cfRule>
    <cfRule type="cellIs" dxfId="717" priority="4192" stopIfTrue="1" operator="between">
      <formula>#REF!</formula>
      <formula>0</formula>
    </cfRule>
    <cfRule type="cellIs" dxfId="716" priority="4191" stopIfTrue="1" operator="between">
      <formula>#REF!</formula>
      <formula>#REF!</formula>
    </cfRule>
    <cfRule type="cellIs" dxfId="715" priority="4189" stopIfTrue="1" operator="between">
      <formula>#REF!</formula>
      <formula>#REF!</formula>
    </cfRule>
    <cfRule type="cellIs" dxfId="714" priority="4188" stopIfTrue="1" operator="lessThan">
      <formula>0</formula>
    </cfRule>
    <cfRule type="cellIs" dxfId="713" priority="4190" stopIfTrue="1" operator="between">
      <formula>#REF!</formula>
      <formula>0</formula>
    </cfRule>
  </conditionalFormatting>
  <conditionalFormatting sqref="X10">
    <cfRule type="cellIs" dxfId="712" priority="6395" stopIfTrue="1" operator="lessThan">
      <formula>0</formula>
    </cfRule>
  </conditionalFormatting>
  <conditionalFormatting sqref="X11">
    <cfRule type="cellIs" dxfId="711" priority="7965" stopIfTrue="1" operator="lessThan">
      <formula>0</formula>
    </cfRule>
    <cfRule type="cellIs" dxfId="710" priority="7964" stopIfTrue="1" operator="between">
      <formula>#REF!</formula>
      <formula>0</formula>
    </cfRule>
    <cfRule type="cellIs" dxfId="709" priority="7963" stopIfTrue="1" operator="between">
      <formula>#REF!</formula>
      <formula>#REF!</formula>
    </cfRule>
    <cfRule type="cellIs" dxfId="708" priority="7841" stopIfTrue="1" operator="lessThan">
      <formula>0</formula>
    </cfRule>
  </conditionalFormatting>
  <conditionalFormatting sqref="X11:X12">
    <cfRule type="cellIs" dxfId="707" priority="4129" stopIfTrue="1" operator="between">
      <formula>#REF!</formula>
      <formula>0</formula>
    </cfRule>
    <cfRule type="cellIs" dxfId="706" priority="4128" stopIfTrue="1" operator="between">
      <formula>#REF!</formula>
      <formula>#REF!</formula>
    </cfRule>
  </conditionalFormatting>
  <conditionalFormatting sqref="X12">
    <cfRule type="cellIs" dxfId="705" priority="4130" stopIfTrue="1" operator="lessThan">
      <formula>0</formula>
    </cfRule>
    <cfRule type="cellIs" dxfId="704" priority="4125" stopIfTrue="1" operator="lessThan">
      <formula>0</formula>
    </cfRule>
    <cfRule type="cellIs" dxfId="703" priority="4127" stopIfTrue="1" operator="between">
      <formula>#REF!</formula>
      <formula>0</formula>
    </cfRule>
    <cfRule type="cellIs" dxfId="702" priority="4126" stopIfTrue="1" operator="between">
      <formula>#REF!</formula>
      <formula>#REF!</formula>
    </cfRule>
  </conditionalFormatting>
  <conditionalFormatting sqref="X14">
    <cfRule type="cellIs" dxfId="701" priority="3957" stopIfTrue="1" operator="between">
      <formula>#REF!</formula>
      <formula>0</formula>
    </cfRule>
    <cfRule type="cellIs" dxfId="700" priority="3956" stopIfTrue="1" operator="between">
      <formula>#REF!</formula>
      <formula>#REF!</formula>
    </cfRule>
    <cfRule type="cellIs" dxfId="699" priority="3955" stopIfTrue="1" operator="lessThan">
      <formula>0</formula>
    </cfRule>
  </conditionalFormatting>
  <conditionalFormatting sqref="X14:X15">
    <cfRule type="cellIs" dxfId="698" priority="3959" stopIfTrue="1" operator="between">
      <formula>#REF!</formula>
      <formula>0</formula>
    </cfRule>
    <cfRule type="cellIs" dxfId="697" priority="3958" stopIfTrue="1" operator="between">
      <formula>#REF!</formula>
      <formula>#REF!</formula>
    </cfRule>
  </conditionalFormatting>
  <conditionalFormatting sqref="X14:X16 X20">
    <cfRule type="cellIs" dxfId="696" priority="3960" stopIfTrue="1" operator="lessThan">
      <formula>0</formula>
    </cfRule>
  </conditionalFormatting>
  <conditionalFormatting sqref="X19">
    <cfRule type="cellIs" dxfId="695" priority="980" stopIfTrue="1" operator="between">
      <formula>#REF!</formula>
      <formula>0</formula>
    </cfRule>
    <cfRule type="cellIs" dxfId="694" priority="174" stopIfTrue="1" operator="lessThan">
      <formula>0</formula>
    </cfRule>
    <cfRule type="cellIs" dxfId="693" priority="981" stopIfTrue="1" operator="lessThan">
      <formula>0</formula>
    </cfRule>
    <cfRule type="cellIs" dxfId="692" priority="979" stopIfTrue="1" operator="between">
      <formula>#REF!</formula>
      <formula>#REF!</formula>
    </cfRule>
  </conditionalFormatting>
  <conditionalFormatting sqref="X21">
    <cfRule type="cellIs" dxfId="691" priority="9" stopIfTrue="1" operator="between">
      <formula>#REF!</formula>
      <formula>0</formula>
    </cfRule>
    <cfRule type="cellIs" dxfId="690" priority="10" stopIfTrue="1" operator="lessThan">
      <formula>0</formula>
    </cfRule>
    <cfRule type="cellIs" dxfId="689" priority="8" stopIfTrue="1" operator="between">
      <formula>#REF!</formula>
      <formula>#REF!</formula>
    </cfRule>
  </conditionalFormatting>
  <conditionalFormatting sqref="X23">
    <cfRule type="cellIs" dxfId="688" priority="1718" stopIfTrue="1" operator="between">
      <formula>#REF!</formula>
      <formula>#REF!</formula>
    </cfRule>
    <cfRule type="cellIs" dxfId="687" priority="702" stopIfTrue="1" operator="lessThan">
      <formula>0</formula>
    </cfRule>
    <cfRule type="cellIs" dxfId="686" priority="1719" stopIfTrue="1" operator="between">
      <formula>#REF!</formula>
      <formula>0</formula>
    </cfRule>
    <cfRule type="cellIs" dxfId="685" priority="1720" stopIfTrue="1" operator="between">
      <formula>#REF!</formula>
      <formula>#REF!</formula>
    </cfRule>
    <cfRule type="cellIs" dxfId="684" priority="1721" stopIfTrue="1" operator="between">
      <formula>#REF!</formula>
      <formula>0</formula>
    </cfRule>
    <cfRule type="cellIs" dxfId="683" priority="1722" stopIfTrue="1" operator="lessThan">
      <formula>0</formula>
    </cfRule>
  </conditionalFormatting>
  <conditionalFormatting sqref="X29">
    <cfRule type="cellIs" dxfId="682" priority="3030" stopIfTrue="1" operator="between">
      <formula>#REF!</formula>
      <formula>0</formula>
    </cfRule>
    <cfRule type="cellIs" dxfId="681" priority="3031" stopIfTrue="1" operator="lessThan">
      <formula>0</formula>
    </cfRule>
    <cfRule type="cellIs" dxfId="680" priority="3029" stopIfTrue="1" operator="between">
      <formula>#REF!</formula>
      <formula>#REF!</formula>
    </cfRule>
    <cfRule type="cellIs" dxfId="679" priority="3028" stopIfTrue="1" operator="between">
      <formula>#REF!</formula>
      <formula>0</formula>
    </cfRule>
    <cfRule type="cellIs" dxfId="678" priority="3027" stopIfTrue="1" operator="between">
      <formula>#REF!</formula>
      <formula>#REF!</formula>
    </cfRule>
    <cfRule type="cellIs" dxfId="677" priority="2314" stopIfTrue="1" operator="lessThan">
      <formula>0</formula>
    </cfRule>
  </conditionalFormatting>
  <conditionalFormatting sqref="X32">
    <cfRule type="cellIs" dxfId="676" priority="1218" stopIfTrue="1" operator="between">
      <formula>#REF!</formula>
      <formula>#REF!</formula>
    </cfRule>
    <cfRule type="cellIs" dxfId="675" priority="1219" stopIfTrue="1" operator="between">
      <formula>#REF!</formula>
      <formula>0</formula>
    </cfRule>
    <cfRule type="cellIs" dxfId="674" priority="1217" stopIfTrue="1" operator="between">
      <formula>#REF!</formula>
      <formula>0</formula>
    </cfRule>
    <cfRule type="cellIs" dxfId="673" priority="1216" stopIfTrue="1" operator="between">
      <formula>#REF!</formula>
      <formula>#REF!</formula>
    </cfRule>
    <cfRule type="cellIs" dxfId="672" priority="1220" stopIfTrue="1" operator="lessThan">
      <formula>0</formula>
    </cfRule>
    <cfRule type="cellIs" dxfId="671" priority="1215" stopIfTrue="1" operator="lessThan">
      <formula>0</formula>
    </cfRule>
  </conditionalFormatting>
  <conditionalFormatting sqref="X10:Y10">
    <cfRule type="cellIs" dxfId="670" priority="6393" stopIfTrue="1" operator="between">
      <formula>#REF!</formula>
      <formula>0</formula>
    </cfRule>
    <cfRule type="cellIs" dxfId="669" priority="6392" stopIfTrue="1" operator="between">
      <formula>#REF!</formula>
      <formula>#REF!</formula>
    </cfRule>
  </conditionalFormatting>
  <conditionalFormatting sqref="X16:Z16 X20:Z20">
    <cfRule type="cellIs" dxfId="668" priority="3478" stopIfTrue="1" operator="between">
      <formula>#REF!</formula>
      <formula>0</formula>
    </cfRule>
    <cfRule type="cellIs" dxfId="667" priority="3477" stopIfTrue="1" operator="between">
      <formula>#REF!</formula>
      <formula>#REF!</formula>
    </cfRule>
  </conditionalFormatting>
  <conditionalFormatting sqref="Y12">
    <cfRule type="cellIs" dxfId="666" priority="4140" stopIfTrue="1" operator="lessThan">
      <formula>0</formula>
    </cfRule>
  </conditionalFormatting>
  <conditionalFormatting sqref="Y14">
    <cfRule type="cellIs" dxfId="665" priority="3961" stopIfTrue="1" operator="lessThan">
      <formula>0</formula>
    </cfRule>
  </conditionalFormatting>
  <conditionalFormatting sqref="Y27">
    <cfRule type="cellIs" dxfId="664" priority="2" stopIfTrue="1" operator="between">
      <formula>#REF!</formula>
      <formula>#REF!</formula>
    </cfRule>
    <cfRule type="cellIs" dxfId="663" priority="3" stopIfTrue="1" operator="between">
      <formula>#REF!</formula>
      <formula>0</formula>
    </cfRule>
    <cfRule type="cellIs" dxfId="662" priority="1" stopIfTrue="1" operator="lessThan">
      <formula>0</formula>
    </cfRule>
  </conditionalFormatting>
  <conditionalFormatting sqref="Y30">
    <cfRule type="cellIs" dxfId="661" priority="33" stopIfTrue="1" operator="between">
      <formula>#REF!</formula>
      <formula>0</formula>
    </cfRule>
    <cfRule type="cellIs" dxfId="660" priority="32" stopIfTrue="1" operator="between">
      <formula>#REF!</formula>
      <formula>#REF!</formula>
    </cfRule>
  </conditionalFormatting>
  <conditionalFormatting sqref="Y12:Z12">
    <cfRule type="cellIs" dxfId="659" priority="4141" stopIfTrue="1" operator="between">
      <formula>#REF!</formula>
      <formula>#REF!</formula>
    </cfRule>
    <cfRule type="cellIs" dxfId="658" priority="4142" stopIfTrue="1" operator="between">
      <formula>#REF!</formula>
      <formula>0</formula>
    </cfRule>
  </conditionalFormatting>
  <conditionalFormatting sqref="Y14:Z14">
    <cfRule type="cellIs" dxfId="657" priority="3963" stopIfTrue="1" operator="between">
      <formula>#REF!</formula>
      <formula>0</formula>
    </cfRule>
    <cfRule type="cellIs" dxfId="656" priority="3962" stopIfTrue="1" operator="between">
      <formula>#REF!</formula>
      <formula>#REF!</formula>
    </cfRule>
  </conditionalFormatting>
  <conditionalFormatting sqref="Y16:Z16">
    <cfRule type="cellIs" dxfId="655" priority="8076" stopIfTrue="1" operator="lessThan">
      <formula>0</formula>
    </cfRule>
  </conditionalFormatting>
  <conditionalFormatting sqref="Y17:Z17">
    <cfRule type="cellIs" dxfId="654" priority="256" stopIfTrue="1" operator="between">
      <formula>#REF!</formula>
      <formula>#REF!</formula>
    </cfRule>
    <cfRule type="cellIs" dxfId="653" priority="257" stopIfTrue="1" operator="between">
      <formula>#REF!</formula>
      <formula>0</formula>
    </cfRule>
  </conditionalFormatting>
  <conditionalFormatting sqref="Y20:Z20">
    <cfRule type="cellIs" dxfId="652" priority="3500" stopIfTrue="1" operator="lessThan">
      <formula>0</formula>
    </cfRule>
  </conditionalFormatting>
  <conditionalFormatting sqref="Y26:Z26">
    <cfRule type="cellIs" dxfId="651" priority="6352" stopIfTrue="1" operator="between">
      <formula>#REF!</formula>
      <formula>0</formula>
    </cfRule>
    <cfRule type="cellIs" dxfId="650" priority="6351" stopIfTrue="1" operator="between">
      <formula>#REF!</formula>
      <formula>#REF!</formula>
    </cfRule>
  </conditionalFormatting>
  <conditionalFormatting sqref="Y33:Z33">
    <cfRule type="cellIs" dxfId="649" priority="116" stopIfTrue="1" operator="between">
      <formula>#REF!</formula>
      <formula>0</formula>
    </cfRule>
    <cfRule type="cellIs" dxfId="648" priority="115" stopIfTrue="1" operator="between">
      <formula>#REF!</formula>
      <formula>#REF!</formula>
    </cfRule>
  </conditionalFormatting>
  <conditionalFormatting sqref="Y35:Z35">
    <cfRule type="cellIs" dxfId="647" priority="465" stopIfTrue="1" operator="between">
      <formula>#REF!</formula>
      <formula>0</formula>
    </cfRule>
    <cfRule type="cellIs" dxfId="646" priority="464" stopIfTrue="1" operator="between">
      <formula>#REF!</formula>
      <formula>#REF!</formula>
    </cfRule>
  </conditionalFormatting>
  <conditionalFormatting sqref="Z9:Z10">
    <cfRule type="cellIs" dxfId="645" priority="4836" stopIfTrue="1" operator="lessThan">
      <formula>0</formula>
    </cfRule>
  </conditionalFormatting>
  <conditionalFormatting sqref="Z9:Z12">
    <cfRule type="cellIs" dxfId="644" priority="4147" stopIfTrue="1" operator="between">
      <formula>#REF!</formula>
      <formula>#REF!</formula>
    </cfRule>
    <cfRule type="cellIs" dxfId="643" priority="4148" stopIfTrue="1" operator="between">
      <formula>#REF!</formula>
      <formula>0</formula>
    </cfRule>
  </conditionalFormatting>
  <conditionalFormatting sqref="Z11">
    <cfRule type="cellIs" dxfId="642" priority="7832" stopIfTrue="1" operator="lessThan">
      <formula>0</formula>
    </cfRule>
  </conditionalFormatting>
  <conditionalFormatting sqref="Z12">
    <cfRule type="cellIs" dxfId="641" priority="4146" stopIfTrue="1" operator="lessThan">
      <formula>0</formula>
    </cfRule>
  </conditionalFormatting>
  <conditionalFormatting sqref="Z14">
    <cfRule type="cellIs" dxfId="640" priority="3965" stopIfTrue="1" operator="between">
      <formula>#REF!</formula>
      <formula>#REF!</formula>
    </cfRule>
    <cfRule type="cellIs" dxfId="639" priority="3966" stopIfTrue="1" operator="between">
      <formula>#REF!</formula>
      <formula>0</formula>
    </cfRule>
  </conditionalFormatting>
  <conditionalFormatting sqref="Z14:Z15">
    <cfRule type="cellIs" dxfId="638" priority="3964" stopIfTrue="1" operator="lessThan">
      <formula>0</formula>
    </cfRule>
  </conditionalFormatting>
  <conditionalFormatting sqref="Z15">
    <cfRule type="cellIs" dxfId="637" priority="4167" stopIfTrue="1" operator="lessThan">
      <formula>0</formula>
    </cfRule>
    <cfRule type="cellIs" dxfId="636" priority="4168" stopIfTrue="1" operator="between">
      <formula>#REF!</formula>
      <formula>#REF!</formula>
    </cfRule>
    <cfRule type="cellIs" dxfId="635" priority="4169" stopIfTrue="1" operator="between">
      <formula>#REF!</formula>
      <formula>0</formula>
    </cfRule>
  </conditionalFormatting>
  <conditionalFormatting sqref="Z17">
    <cfRule type="cellIs" dxfId="634" priority="260" stopIfTrue="1" operator="between">
      <formula>#REF!</formula>
      <formula>0</formula>
    </cfRule>
    <cfRule type="cellIs" dxfId="633" priority="259" stopIfTrue="1" operator="between">
      <formula>#REF!</formula>
      <formula>#REF!</formula>
    </cfRule>
    <cfRule type="cellIs" dxfId="632" priority="258" stopIfTrue="1" operator="lessThan">
      <formula>0</formula>
    </cfRule>
  </conditionalFormatting>
  <conditionalFormatting sqref="Z23">
    <cfRule type="cellIs" dxfId="631" priority="4595" stopIfTrue="1" operator="between">
      <formula>#REF!</formula>
      <formula>#REF!</formula>
    </cfRule>
    <cfRule type="cellIs" dxfId="630" priority="4572" stopIfTrue="1" operator="lessThan">
      <formula>0</formula>
    </cfRule>
  </conditionalFormatting>
  <conditionalFormatting sqref="Z27">
    <cfRule type="cellIs" dxfId="629" priority="597" stopIfTrue="1" operator="between">
      <formula>#REF!</formula>
      <formula>#REF!</formula>
    </cfRule>
    <cfRule type="cellIs" dxfId="628" priority="598" stopIfTrue="1" operator="between">
      <formula>#REF!</formula>
      <formula>0</formula>
    </cfRule>
    <cfRule type="cellIs" dxfId="627" priority="891" stopIfTrue="1" operator="lessThan">
      <formula>0</formula>
    </cfRule>
  </conditionalFormatting>
  <conditionalFormatting sqref="Z28">
    <cfRule type="cellIs" dxfId="626" priority="69" stopIfTrue="1" operator="lessThan">
      <formula>0</formula>
    </cfRule>
    <cfRule type="cellIs" dxfId="625" priority="68" stopIfTrue="1" operator="between">
      <formula>#REF!</formula>
      <formula>0</formula>
    </cfRule>
    <cfRule type="cellIs" dxfId="624" priority="67" stopIfTrue="1" operator="between">
      <formula>#REF!</formula>
      <formula>#REF!</formula>
    </cfRule>
    <cfRule type="cellIs" dxfId="623" priority="71" stopIfTrue="1" operator="between">
      <formula>#REF!</formula>
      <formula>0</formula>
    </cfRule>
    <cfRule type="cellIs" dxfId="622" priority="70" stopIfTrue="1" operator="between">
      <formula>#REF!</formula>
      <formula>#REF!</formula>
    </cfRule>
  </conditionalFormatting>
  <conditionalFormatting sqref="Z30">
    <cfRule type="cellIs" dxfId="621" priority="74" stopIfTrue="1" operator="between">
      <formula>#REF!</formula>
      <formula>0</formula>
    </cfRule>
    <cfRule type="cellIs" dxfId="620" priority="73" stopIfTrue="1" operator="between">
      <formula>#REF!</formula>
      <formula>#REF!</formula>
    </cfRule>
    <cfRule type="cellIs" dxfId="619" priority="77" stopIfTrue="1" operator="between">
      <formula>#REF!</formula>
      <formula>0</formula>
    </cfRule>
    <cfRule type="cellIs" dxfId="618" priority="75" stopIfTrue="1" operator="lessThan">
      <formula>0</formula>
    </cfRule>
    <cfRule type="cellIs" dxfId="617" priority="76" stopIfTrue="1" operator="between">
      <formula>#REF!</formula>
      <formula>#REF!</formula>
    </cfRule>
  </conditionalFormatting>
  <conditionalFormatting sqref="Z31">
    <cfRule type="cellIs" dxfId="616" priority="10569" stopIfTrue="1" operator="lessThan">
      <formula>0</formula>
    </cfRule>
  </conditionalFormatting>
  <conditionalFormatting sqref="Z32">
    <cfRule type="cellIs" dxfId="615" priority="523" stopIfTrue="1" operator="lessThan">
      <formula>0</formula>
    </cfRule>
  </conditionalFormatting>
  <conditionalFormatting sqref="Z32:Z33">
    <cfRule type="cellIs" dxfId="614" priority="118" stopIfTrue="1" operator="between">
      <formula>#REF!</formula>
      <formula>#REF!</formula>
    </cfRule>
    <cfRule type="cellIs" dxfId="613" priority="119" stopIfTrue="1" operator="between">
      <formula>#REF!</formula>
      <formula>0</formula>
    </cfRule>
  </conditionalFormatting>
  <conditionalFormatting sqref="Z33">
    <cfRule type="cellIs" dxfId="612" priority="117" stopIfTrue="1" operator="lessThan">
      <formula>0</formula>
    </cfRule>
  </conditionalFormatting>
  <conditionalFormatting sqref="Z35">
    <cfRule type="cellIs" dxfId="611" priority="467" stopIfTrue="1" operator="between">
      <formula>#REF!</formula>
      <formula>#REF!</formula>
    </cfRule>
    <cfRule type="cellIs" dxfId="610" priority="466" stopIfTrue="1" operator="lessThan">
      <formula>0</formula>
    </cfRule>
    <cfRule type="cellIs" dxfId="609" priority="468" stopIfTrue="1" operator="between">
      <formula>#REF!</formula>
      <formula>0</formula>
    </cfRule>
  </conditionalFormatting>
  <conditionalFormatting sqref="Z14:AA14">
    <cfRule type="cellIs" dxfId="608" priority="3942" stopIfTrue="1" operator="lessThan">
      <formula>0</formula>
    </cfRule>
  </conditionalFormatting>
  <conditionalFormatting sqref="Z17:AA17">
    <cfRule type="cellIs" dxfId="607" priority="249" stopIfTrue="1" operator="lessThan">
      <formula>0</formula>
    </cfRule>
  </conditionalFormatting>
  <conditionalFormatting sqref="Z30:AA30">
    <cfRule type="cellIs" dxfId="606" priority="65" stopIfTrue="1" operator="lessThan">
      <formula>0</formula>
    </cfRule>
  </conditionalFormatting>
  <conditionalFormatting sqref="Z33:AA33">
    <cfRule type="cellIs" dxfId="605" priority="108" stopIfTrue="1" operator="lessThan">
      <formula>0</formula>
    </cfRule>
  </conditionalFormatting>
  <conditionalFormatting sqref="Z35:AA35">
    <cfRule type="cellIs" dxfId="604" priority="456" stopIfTrue="1" operator="lessThan">
      <formula>0</formula>
    </cfRule>
  </conditionalFormatting>
  <conditionalFormatting sqref="Z15:AB15">
    <cfRule type="cellIs" dxfId="603" priority="4156" stopIfTrue="1" operator="between">
      <formula>#REF!</formula>
      <formula>#REF!</formula>
    </cfRule>
    <cfRule type="cellIs" dxfId="602" priority="4157" stopIfTrue="1" operator="between">
      <formula>#REF!</formula>
      <formula>0</formula>
    </cfRule>
  </conditionalFormatting>
  <conditionalFormatting sqref="Z23:AB23">
    <cfRule type="cellIs" dxfId="601" priority="4061" stopIfTrue="1" operator="between">
      <formula>#REF!</formula>
      <formula>0</formula>
    </cfRule>
  </conditionalFormatting>
  <conditionalFormatting sqref="Z28:AB28">
    <cfRule type="cellIs" dxfId="600" priority="59" stopIfTrue="1" operator="lessThan">
      <formula>0</formula>
    </cfRule>
  </conditionalFormatting>
  <conditionalFormatting sqref="Z31:AB31">
    <cfRule type="cellIs" dxfId="599" priority="10567" stopIfTrue="1" operator="between">
      <formula>#REF!</formula>
      <formula>#REF!</formula>
    </cfRule>
    <cfRule type="cellIs" dxfId="598" priority="10568" stopIfTrue="1" operator="between">
      <formula>#REF!</formula>
      <formula>0</formula>
    </cfRule>
  </conditionalFormatting>
  <conditionalFormatting sqref="Z12:AC12">
    <cfRule type="cellIs" dxfId="597" priority="4030" stopIfTrue="1" operator="lessThan">
      <formula>0</formula>
    </cfRule>
  </conditionalFormatting>
  <conditionalFormatting sqref="AA9">
    <cfRule type="cellIs" dxfId="596" priority="4043" stopIfTrue="1" operator="lessThan">
      <formula>0</formula>
    </cfRule>
    <cfRule type="cellIs" dxfId="595" priority="4045" stopIfTrue="1" operator="between">
      <formula>#REF!</formula>
      <formula>0</formula>
    </cfRule>
    <cfRule type="cellIs" dxfId="594" priority="4044" stopIfTrue="1" operator="between">
      <formula>#REF!</formula>
      <formula>#REF!</formula>
    </cfRule>
  </conditionalFormatting>
  <conditionalFormatting sqref="AA12">
    <cfRule type="cellIs" dxfId="593" priority="4028" stopIfTrue="1" operator="between">
      <formula>#REF!</formula>
      <formula>#REF!</formula>
    </cfRule>
    <cfRule type="cellIs" dxfId="592" priority="4025" stopIfTrue="1" operator="lessThan">
      <formula>0</formula>
    </cfRule>
    <cfRule type="cellIs" dxfId="591" priority="4026" stopIfTrue="1" operator="between">
      <formula>#REF!</formula>
      <formula>#REF!</formula>
    </cfRule>
    <cfRule type="cellIs" dxfId="590" priority="4027" stopIfTrue="1" operator="between">
      <formula>#REF!</formula>
      <formula>0</formula>
    </cfRule>
    <cfRule type="cellIs" dxfId="589" priority="4029" stopIfTrue="1" operator="between">
      <formula>#REF!</formula>
      <formula>0</formula>
    </cfRule>
  </conditionalFormatting>
  <conditionalFormatting sqref="AA13 AA15">
    <cfRule type="cellIs" dxfId="588" priority="4131" stopIfTrue="1" operator="lessThan">
      <formula>0</formula>
    </cfRule>
  </conditionalFormatting>
  <conditionalFormatting sqref="AA14">
    <cfRule type="cellIs" dxfId="587" priority="3938" stopIfTrue="1" operator="between">
      <formula>#REF!</formula>
      <formula>#REF!</formula>
    </cfRule>
    <cfRule type="cellIs" dxfId="586" priority="3937" stopIfTrue="1" operator="lessThan">
      <formula>0</formula>
    </cfRule>
    <cfRule type="cellIs" dxfId="585" priority="3940" stopIfTrue="1" operator="between">
      <formula>#REF!</formula>
      <formula>#REF!</formula>
    </cfRule>
    <cfRule type="cellIs" dxfId="584" priority="3941" stopIfTrue="1" operator="between">
      <formula>#REF!</formula>
      <formula>0</formula>
    </cfRule>
    <cfRule type="cellIs" dxfId="583" priority="3939" stopIfTrue="1" operator="between">
      <formula>#REF!</formula>
      <formula>0</formula>
    </cfRule>
  </conditionalFormatting>
  <conditionalFormatting sqref="AA17">
    <cfRule type="cellIs" dxfId="582" priority="248" stopIfTrue="1" operator="between">
      <formula>#REF!</formula>
      <formula>0</formula>
    </cfRule>
    <cfRule type="cellIs" dxfId="581" priority="247" stopIfTrue="1" operator="between">
      <formula>#REF!</formula>
      <formula>#REF!</formula>
    </cfRule>
    <cfRule type="cellIs" dxfId="580" priority="244" stopIfTrue="1" operator="lessThan">
      <formula>0</formula>
    </cfRule>
    <cfRule type="cellIs" dxfId="579" priority="245" stopIfTrue="1" operator="between">
      <formula>#REF!</formula>
      <formula>#REF!</formula>
    </cfRule>
    <cfRule type="cellIs" dxfId="578" priority="246" stopIfTrue="1" operator="between">
      <formula>#REF!</formula>
      <formula>0</formula>
    </cfRule>
  </conditionalFormatting>
  <conditionalFormatting sqref="AA23">
    <cfRule type="cellIs" dxfId="577" priority="3651" stopIfTrue="1" operator="lessThan">
      <formula>0</formula>
    </cfRule>
  </conditionalFormatting>
  <conditionalFormatting sqref="AA28">
    <cfRule type="cellIs" dxfId="576" priority="56" stopIfTrue="1" operator="between">
      <formula>#REF!</formula>
      <formula>0</formula>
    </cfRule>
    <cfRule type="cellIs" dxfId="575" priority="58" stopIfTrue="1" operator="between">
      <formula>#REF!</formula>
      <formula>0</formula>
    </cfRule>
    <cfRule type="cellIs" dxfId="574" priority="54" stopIfTrue="1" operator="lessThan">
      <formula>0</formula>
    </cfRule>
    <cfRule type="cellIs" dxfId="573" priority="57" stopIfTrue="1" operator="between">
      <formula>#REF!</formula>
      <formula>#REF!</formula>
    </cfRule>
    <cfRule type="cellIs" dxfId="572" priority="55" stopIfTrue="1" operator="between">
      <formula>#REF!</formula>
      <formula>#REF!</formula>
    </cfRule>
  </conditionalFormatting>
  <conditionalFormatting sqref="AA30">
    <cfRule type="cellIs" dxfId="571" priority="63" stopIfTrue="1" operator="between">
      <formula>#REF!</formula>
      <formula>#REF!</formula>
    </cfRule>
    <cfRule type="cellIs" dxfId="570" priority="64" stopIfTrue="1" operator="between">
      <formula>#REF!</formula>
      <formula>0</formula>
    </cfRule>
  </conditionalFormatting>
  <conditionalFormatting sqref="AA33">
    <cfRule type="cellIs" dxfId="569" priority="107" stopIfTrue="1" operator="between">
      <formula>#REF!</formula>
      <formula>0</formula>
    </cfRule>
    <cfRule type="cellIs" dxfId="568" priority="106" stopIfTrue="1" operator="between">
      <formula>#REF!</formula>
      <formula>#REF!</formula>
    </cfRule>
    <cfRule type="cellIs" dxfId="567" priority="105" stopIfTrue="1" operator="between">
      <formula>#REF!</formula>
      <formula>0</formula>
    </cfRule>
    <cfRule type="cellIs" dxfId="566" priority="104" stopIfTrue="1" operator="between">
      <formula>#REF!</formula>
      <formula>#REF!</formula>
    </cfRule>
    <cfRule type="cellIs" dxfId="565" priority="103" stopIfTrue="1" operator="lessThan">
      <formula>0</formula>
    </cfRule>
  </conditionalFormatting>
  <conditionalFormatting sqref="AA35">
    <cfRule type="cellIs" dxfId="564" priority="452" stopIfTrue="1" operator="between">
      <formula>#REF!</formula>
      <formula>#REF!</formula>
    </cfRule>
    <cfRule type="cellIs" dxfId="563" priority="453" stopIfTrue="1" operator="between">
      <formula>#REF!</formula>
      <formula>0</formula>
    </cfRule>
    <cfRule type="cellIs" dxfId="562" priority="454" stopIfTrue="1" operator="between">
      <formula>#REF!</formula>
      <formula>#REF!</formula>
    </cfRule>
    <cfRule type="cellIs" dxfId="561" priority="455" stopIfTrue="1" operator="between">
      <formula>#REF!</formula>
      <formula>0</formula>
    </cfRule>
    <cfRule type="cellIs" dxfId="560" priority="451" stopIfTrue="1" operator="lessThan">
      <formula>0</formula>
    </cfRule>
  </conditionalFormatting>
  <conditionalFormatting sqref="AA13:AB13">
    <cfRule type="cellIs" dxfId="559" priority="4132" stopIfTrue="1" operator="between">
      <formula>#REF!</formula>
      <formula>#REF!</formula>
    </cfRule>
    <cfRule type="cellIs" dxfId="558" priority="4133" stopIfTrue="1" operator="between">
      <formula>#REF!</formula>
      <formula>0</formula>
    </cfRule>
  </conditionalFormatting>
  <conditionalFormatting sqref="AA23:AB23">
    <cfRule type="cellIs" dxfId="557" priority="3652" stopIfTrue="1" operator="between">
      <formula>#REF!</formula>
      <formula>#REF!</formula>
    </cfRule>
  </conditionalFormatting>
  <conditionalFormatting sqref="AA31:AB31">
    <cfRule type="cellIs" dxfId="556" priority="10572" stopIfTrue="1" operator="lessThan">
      <formula>0</formula>
    </cfRule>
  </conditionalFormatting>
  <conditionalFormatting sqref="AA30:AD30">
    <cfRule type="cellIs" dxfId="555" priority="26" stopIfTrue="1" operator="between">
      <formula>#REF!</formula>
      <formula>0</formula>
    </cfRule>
    <cfRule type="cellIs" dxfId="554" priority="24" stopIfTrue="1" operator="lessThan">
      <formula>0</formula>
    </cfRule>
    <cfRule type="cellIs" dxfId="553" priority="25" stopIfTrue="1" operator="between">
      <formula>#REF!</formula>
      <formula>#REF!</formula>
    </cfRule>
  </conditionalFormatting>
  <conditionalFormatting sqref="AB9">
    <cfRule type="cellIs" dxfId="552" priority="4048" stopIfTrue="1" operator="between">
      <formula>#REF!</formula>
      <formula>0</formula>
    </cfRule>
    <cfRule type="cellIs" dxfId="551" priority="4046" stopIfTrue="1" operator="lessThan">
      <formula>0</formula>
    </cfRule>
    <cfRule type="cellIs" dxfId="550" priority="4047" stopIfTrue="1" operator="between">
      <formula>#REF!</formula>
      <formula>#REF!</formula>
    </cfRule>
  </conditionalFormatting>
  <conditionalFormatting sqref="AB9:AB10">
    <cfRule type="cellIs" dxfId="549" priority="4049" stopIfTrue="1" operator="between">
      <formula>#REF!</formula>
      <formula>#REF!</formula>
    </cfRule>
    <cfRule type="cellIs" dxfId="548" priority="4050" stopIfTrue="1" operator="between">
      <formula>#REF!</formula>
      <formula>0</formula>
    </cfRule>
    <cfRule type="cellIs" dxfId="547" priority="4051" stopIfTrue="1" operator="lessThan">
      <formula>0</formula>
    </cfRule>
  </conditionalFormatting>
  <conditionalFormatting sqref="AB10">
    <cfRule type="cellIs" dxfId="546" priority="6738" stopIfTrue="1" operator="between">
      <formula>#REF!</formula>
      <formula>#REF!</formula>
    </cfRule>
    <cfRule type="cellIs" dxfId="545" priority="6740" stopIfTrue="1" operator="lessThan">
      <formula>0</formula>
    </cfRule>
    <cfRule type="cellIs" dxfId="544" priority="6739" stopIfTrue="1" operator="between">
      <formula>#REF!</formula>
      <formula>0</formula>
    </cfRule>
  </conditionalFormatting>
  <conditionalFormatting sqref="AB12">
    <cfRule type="cellIs" dxfId="543" priority="3876" stopIfTrue="1" operator="between">
      <formula>#REF!</formula>
      <formula>#REF!</formula>
    </cfRule>
    <cfRule type="cellIs" dxfId="542" priority="3877" stopIfTrue="1" operator="between">
      <formula>#REF!</formula>
      <formula>0</formula>
    </cfRule>
    <cfRule type="cellIs" dxfId="541" priority="3880" stopIfTrue="1" operator="between">
      <formula>#REF!</formula>
      <formula>0</formula>
    </cfRule>
    <cfRule type="cellIs" dxfId="540" priority="3879" stopIfTrue="1" operator="between">
      <formula>#REF!</formula>
      <formula>#REF!</formula>
    </cfRule>
  </conditionalFormatting>
  <conditionalFormatting sqref="AB12:AB13">
    <cfRule type="cellIs" dxfId="539" priority="3878" stopIfTrue="1" operator="lessThan">
      <formula>0</formula>
    </cfRule>
  </conditionalFormatting>
  <conditionalFormatting sqref="AB13 AB15">
    <cfRule type="cellIs" dxfId="538" priority="4139" stopIfTrue="1" operator="lessThan">
      <formula>0</formula>
    </cfRule>
  </conditionalFormatting>
  <conditionalFormatting sqref="AB13">
    <cfRule type="cellIs" dxfId="537" priority="4138" stopIfTrue="1" operator="between">
      <formula>#REF!</formula>
      <formula>0</formula>
    </cfRule>
    <cfRule type="cellIs" dxfId="536" priority="4137" stopIfTrue="1" operator="between">
      <formula>#REF!</formula>
      <formula>#REF!</formula>
    </cfRule>
  </conditionalFormatting>
  <conditionalFormatting sqref="AB14">
    <cfRule type="cellIs" dxfId="535" priority="3869" stopIfTrue="1" operator="lessThan">
      <formula>0</formula>
    </cfRule>
  </conditionalFormatting>
  <conditionalFormatting sqref="AB15">
    <cfRule type="cellIs" dxfId="534" priority="4162" stopIfTrue="1" operator="between">
      <formula>#REF!</formula>
      <formula>0</formula>
    </cfRule>
    <cfRule type="cellIs" dxfId="533" priority="4161" stopIfTrue="1" operator="between">
      <formula>#REF!</formula>
      <formula>#REF!</formula>
    </cfRule>
  </conditionalFormatting>
  <conditionalFormatting sqref="AB15:AB16">
    <cfRule type="cellIs" dxfId="532" priority="4163" stopIfTrue="1" operator="lessThan">
      <formula>0</formula>
    </cfRule>
  </conditionalFormatting>
  <conditionalFormatting sqref="AB17">
    <cfRule type="cellIs" dxfId="531" priority="243" stopIfTrue="1" operator="lessThan">
      <formula>0</formula>
    </cfRule>
  </conditionalFormatting>
  <conditionalFormatting sqref="AB20">
    <cfRule type="cellIs" dxfId="530" priority="676" stopIfTrue="1" operator="lessThan">
      <formula>0</formula>
    </cfRule>
  </conditionalFormatting>
  <conditionalFormatting sqref="AB23">
    <cfRule type="cellIs" dxfId="529" priority="4067" stopIfTrue="1" operator="lessThan">
      <formula>0</formula>
    </cfRule>
    <cfRule type="cellIs" dxfId="528" priority="4066" stopIfTrue="1" operator="between">
      <formula>#REF!</formula>
      <formula>0</formula>
    </cfRule>
    <cfRule type="cellIs" dxfId="527" priority="4065" stopIfTrue="1" operator="between">
      <formula>#REF!</formula>
      <formula>#REF!</formula>
    </cfRule>
    <cfRule type="cellIs" dxfId="526" priority="761" stopIfTrue="1" operator="lessThan">
      <formula>0</formula>
    </cfRule>
  </conditionalFormatting>
  <conditionalFormatting sqref="AB26">
    <cfRule type="cellIs" dxfId="525" priority="2804" stopIfTrue="1" operator="lessThan">
      <formula>0</formula>
    </cfRule>
    <cfRule type="cellIs" dxfId="524" priority="2801" stopIfTrue="1" operator="between">
      <formula>#REF!</formula>
      <formula>0</formula>
    </cfRule>
    <cfRule type="cellIs" dxfId="523" priority="2800" stopIfTrue="1" operator="between">
      <formula>#REF!</formula>
      <formula>#REF!</formula>
    </cfRule>
  </conditionalFormatting>
  <conditionalFormatting sqref="AB28">
    <cfRule type="cellIs" dxfId="522" priority="1790" stopIfTrue="1" operator="between">
      <formula>#REF!</formula>
      <formula>0</formula>
    </cfRule>
    <cfRule type="cellIs" dxfId="521" priority="1789" stopIfTrue="1" operator="between">
      <formula>#REF!</formula>
      <formula>#REF!</formula>
    </cfRule>
  </conditionalFormatting>
  <conditionalFormatting sqref="AB30">
    <cfRule type="cellIs" dxfId="520" priority="20" stopIfTrue="1" operator="lessThan">
      <formula>0</formula>
    </cfRule>
  </conditionalFormatting>
  <conditionalFormatting sqref="AB32">
    <cfRule type="cellIs" dxfId="519" priority="1230" stopIfTrue="1" operator="lessThan">
      <formula>0</formula>
    </cfRule>
    <cfRule type="cellIs" dxfId="518" priority="1231" stopIfTrue="1" operator="between">
      <formula>#REF!</formula>
      <formula>#REF!</formula>
    </cfRule>
    <cfRule type="cellIs" dxfId="517" priority="1232" stopIfTrue="1" operator="between">
      <formula>#REF!</formula>
      <formula>0</formula>
    </cfRule>
    <cfRule type="cellIs" dxfId="516" priority="1233" stopIfTrue="1" operator="between">
      <formula>#REF!</formula>
      <formula>#REF!</formula>
    </cfRule>
    <cfRule type="cellIs" dxfId="515" priority="1234" stopIfTrue="1" operator="between">
      <formula>#REF!</formula>
      <formula>0</formula>
    </cfRule>
    <cfRule type="cellIs" dxfId="514" priority="1235" stopIfTrue="1" operator="lessThan">
      <formula>0</formula>
    </cfRule>
  </conditionalFormatting>
  <conditionalFormatting sqref="AB33">
    <cfRule type="cellIs" dxfId="513" priority="102" stopIfTrue="1" operator="lessThan">
      <formula>0</formula>
    </cfRule>
  </conditionalFormatting>
  <conditionalFormatting sqref="AB35">
    <cfRule type="cellIs" dxfId="512" priority="450" stopIfTrue="1" operator="lessThan">
      <formula>0</formula>
    </cfRule>
  </conditionalFormatting>
  <conditionalFormatting sqref="AB11:AD11">
    <cfRule type="cellIs" dxfId="511" priority="5553" stopIfTrue="1" operator="between">
      <formula>#REF!</formula>
      <formula>0</formula>
    </cfRule>
    <cfRule type="cellIs" dxfId="510" priority="5552" stopIfTrue="1" operator="between">
      <formula>#REF!</formula>
      <formula>#REF!</formula>
    </cfRule>
    <cfRule type="cellIs" dxfId="509" priority="7835" stopIfTrue="1" operator="lessThan">
      <formula>0</formula>
    </cfRule>
  </conditionalFormatting>
  <conditionalFormatting sqref="AB14:AD14">
    <cfRule type="cellIs" dxfId="508" priority="3950" stopIfTrue="1" operator="between">
      <formula>#REF!</formula>
      <formula>#REF!</formula>
    </cfRule>
    <cfRule type="cellIs" dxfId="507" priority="3951" stopIfTrue="1" operator="between">
      <formula>#REF!</formula>
      <formula>0</formula>
    </cfRule>
    <cfRule type="cellIs" dxfId="506" priority="3949" stopIfTrue="1" operator="lessThan">
      <formula>0</formula>
    </cfRule>
  </conditionalFormatting>
  <conditionalFormatting sqref="AB16:AD17">
    <cfRule type="cellIs" dxfId="505" priority="254" stopIfTrue="1" operator="between">
      <formula>#REF!</formula>
      <formula>#REF!</formula>
    </cfRule>
    <cfRule type="cellIs" dxfId="504" priority="255" stopIfTrue="1" operator="between">
      <formula>#REF!</formula>
      <formula>0</formula>
    </cfRule>
  </conditionalFormatting>
  <conditionalFormatting sqref="AB17:AD17">
    <cfRule type="cellIs" dxfId="503" priority="253" stopIfTrue="1" operator="lessThan">
      <formula>0</formula>
    </cfRule>
  </conditionalFormatting>
  <conditionalFormatting sqref="AB20:AD20">
    <cfRule type="cellIs" dxfId="502" priority="652" stopIfTrue="1" operator="between">
      <formula>#REF!</formula>
      <formula>#REF!</formula>
    </cfRule>
    <cfRule type="cellIs" dxfId="501" priority="653" stopIfTrue="1" operator="between">
      <formula>#REF!</formula>
      <formula>0</formula>
    </cfRule>
  </conditionalFormatting>
  <conditionalFormatting sqref="AB33:AD33">
    <cfRule type="cellIs" dxfId="500" priority="112" stopIfTrue="1" operator="lessThan">
      <formula>0</formula>
    </cfRule>
    <cfRule type="cellIs" dxfId="499" priority="113" stopIfTrue="1" operator="between">
      <formula>#REF!</formula>
      <formula>#REF!</formula>
    </cfRule>
    <cfRule type="cellIs" dxfId="498" priority="114" stopIfTrue="1" operator="between">
      <formula>#REF!</formula>
      <formula>0</formula>
    </cfRule>
  </conditionalFormatting>
  <conditionalFormatting sqref="AB35:AD35">
    <cfRule type="cellIs" dxfId="497" priority="460" stopIfTrue="1" operator="lessThan">
      <formula>0</formula>
    </cfRule>
    <cfRule type="cellIs" dxfId="496" priority="461" stopIfTrue="1" operator="between">
      <formula>#REF!</formula>
      <formula>#REF!</formula>
    </cfRule>
    <cfRule type="cellIs" dxfId="495" priority="462" stopIfTrue="1" operator="between">
      <formula>#REF!</formula>
      <formula>0</formula>
    </cfRule>
  </conditionalFormatting>
  <conditionalFormatting sqref="AC12">
    <cfRule type="cellIs" dxfId="494" priority="4036" stopIfTrue="1" operator="between">
      <formula>#REF!</formula>
      <formula>0</formula>
    </cfRule>
    <cfRule type="cellIs" dxfId="493" priority="4035" stopIfTrue="1" operator="between">
      <formula>#REF!</formula>
      <formula>#REF!</formula>
    </cfRule>
  </conditionalFormatting>
  <conditionalFormatting sqref="AC14">
    <cfRule type="cellIs" dxfId="492" priority="3948" stopIfTrue="1" operator="between">
      <formula>#REF!</formula>
      <formula>0</formula>
    </cfRule>
    <cfRule type="cellIs" dxfId="491" priority="3947" stopIfTrue="1" operator="between">
      <formula>#REF!</formula>
      <formula>#REF!</formula>
    </cfRule>
    <cfRule type="cellIs" dxfId="490" priority="3946" stopIfTrue="1" operator="lessThan">
      <formula>0</formula>
    </cfRule>
  </conditionalFormatting>
  <conditionalFormatting sqref="AC15">
    <cfRule type="cellIs" dxfId="489" priority="4792" stopIfTrue="1" operator="lessThan">
      <formula>0</formula>
    </cfRule>
  </conditionalFormatting>
  <conditionalFormatting sqref="AC17">
    <cfRule type="cellIs" dxfId="488" priority="252" stopIfTrue="1" operator="between">
      <formula>#REF!</formula>
      <formula>0</formula>
    </cfRule>
    <cfRule type="cellIs" dxfId="487" priority="251" stopIfTrue="1" operator="between">
      <formula>#REF!</formula>
      <formula>#REF!</formula>
    </cfRule>
    <cfRule type="cellIs" dxfId="486" priority="250" stopIfTrue="1" operator="lessThan">
      <formula>0</formula>
    </cfRule>
  </conditionalFormatting>
  <conditionalFormatting sqref="AC27">
    <cfRule type="cellIs" dxfId="485" priority="2802" stopIfTrue="1" operator="between">
      <formula>#REF!</formula>
      <formula>#REF!</formula>
    </cfRule>
    <cfRule type="cellIs" dxfId="484" priority="2803" stopIfTrue="1" operator="between">
      <formula>#REF!</formula>
      <formula>0</formula>
    </cfRule>
    <cfRule type="cellIs" dxfId="483" priority="2832" stopIfTrue="1" operator="lessThan">
      <formula>0</formula>
    </cfRule>
  </conditionalFormatting>
  <conditionalFormatting sqref="AC30">
    <cfRule type="cellIs" dxfId="482" priority="21" stopIfTrue="1" operator="lessThan">
      <formula>0</formula>
    </cfRule>
    <cfRule type="cellIs" dxfId="481" priority="22" stopIfTrue="1" operator="between">
      <formula>#REF!</formula>
      <formula>#REF!</formula>
    </cfRule>
    <cfRule type="cellIs" dxfId="480" priority="23" stopIfTrue="1" operator="between">
      <formula>#REF!</formula>
      <formula>0</formula>
    </cfRule>
  </conditionalFormatting>
  <conditionalFormatting sqref="AC32">
    <cfRule type="cellIs" dxfId="479" priority="1221" stopIfTrue="1" operator="lessThan">
      <formula>0</formula>
    </cfRule>
  </conditionalFormatting>
  <conditionalFormatting sqref="AC33">
    <cfRule type="cellIs" dxfId="478" priority="110" stopIfTrue="1" operator="between">
      <formula>#REF!</formula>
      <formula>#REF!</formula>
    </cfRule>
    <cfRule type="cellIs" dxfId="477" priority="111" stopIfTrue="1" operator="between">
      <formula>#REF!</formula>
      <formula>0</formula>
    </cfRule>
    <cfRule type="cellIs" dxfId="476" priority="109" stopIfTrue="1" operator="lessThan">
      <formula>0</formula>
    </cfRule>
  </conditionalFormatting>
  <conditionalFormatting sqref="AC35">
    <cfRule type="cellIs" dxfId="475" priority="457" stopIfTrue="1" operator="lessThan">
      <formula>0</formula>
    </cfRule>
    <cfRule type="cellIs" dxfId="474" priority="459" stopIfTrue="1" operator="between">
      <formula>#REF!</formula>
      <formula>0</formula>
    </cfRule>
    <cfRule type="cellIs" dxfId="473" priority="458" stopIfTrue="1" operator="between">
      <formula>#REF!</formula>
      <formula>#REF!</formula>
    </cfRule>
  </conditionalFormatting>
  <conditionalFormatting sqref="AC12:AD12">
    <cfRule type="cellIs" dxfId="472" priority="4039" stopIfTrue="1" operator="between">
      <formula>#REF!</formula>
      <formula>0</formula>
    </cfRule>
    <cfRule type="cellIs" dxfId="471" priority="4038" stopIfTrue="1" operator="between">
      <formula>#REF!</formula>
      <formula>#REF!</formula>
    </cfRule>
    <cfRule type="cellIs" dxfId="470" priority="4037" stopIfTrue="1" operator="lessThan">
      <formula>0</formula>
    </cfRule>
  </conditionalFormatting>
  <conditionalFormatting sqref="AC15:AD15">
    <cfRule type="cellIs" dxfId="469" priority="4794" stopIfTrue="1" operator="between">
      <formula>#REF!</formula>
      <formula>0</formula>
    </cfRule>
    <cfRule type="cellIs" dxfId="468" priority="4793" stopIfTrue="1" operator="between">
      <formula>#REF!</formula>
      <formula>#REF!</formula>
    </cfRule>
  </conditionalFormatting>
  <conditionalFormatting sqref="AC16:AD16">
    <cfRule type="cellIs" dxfId="467" priority="4280" stopIfTrue="1" operator="lessThan">
      <formula>0</formula>
    </cfRule>
  </conditionalFormatting>
  <conditionalFormatting sqref="AC20:AD20">
    <cfRule type="cellIs" dxfId="466" priority="9867" stopIfTrue="1" operator="lessThan">
      <formula>0</formula>
    </cfRule>
  </conditionalFormatting>
  <conditionalFormatting sqref="AC32:AD32">
    <cfRule type="cellIs" dxfId="465" priority="1222" stopIfTrue="1" operator="between">
      <formula>#REF!</formula>
      <formula>#REF!</formula>
    </cfRule>
    <cfRule type="cellIs" dxfId="464" priority="1223" stopIfTrue="1" operator="between">
      <formula>#REF!</formula>
      <formula>0</formula>
    </cfRule>
  </conditionalFormatting>
  <conditionalFormatting sqref="AD9">
    <cfRule type="cellIs" dxfId="463" priority="5748" stopIfTrue="1" operator="lessThan">
      <formula>0</formula>
    </cfRule>
  </conditionalFormatting>
  <conditionalFormatting sqref="AD10">
    <cfRule type="cellIs" dxfId="462" priority="6102" stopIfTrue="1" operator="lessThan">
      <formula>0</formula>
    </cfRule>
    <cfRule type="cellIs" dxfId="461" priority="6100" stopIfTrue="1" operator="between">
      <formula>#REF!</formula>
      <formula>#REF!</formula>
    </cfRule>
    <cfRule type="cellIs" dxfId="460" priority="6101" stopIfTrue="1" operator="between">
      <formula>#REF!</formula>
      <formula>0</formula>
    </cfRule>
  </conditionalFormatting>
  <conditionalFormatting sqref="AD12">
    <cfRule type="cellIs" dxfId="459" priority="4210" stopIfTrue="1" operator="lessThan">
      <formula>0</formula>
    </cfRule>
  </conditionalFormatting>
  <conditionalFormatting sqref="AD14">
    <cfRule type="cellIs" dxfId="458" priority="3967" stopIfTrue="1" operator="lessThan">
      <formula>0</formula>
    </cfRule>
  </conditionalFormatting>
  <conditionalFormatting sqref="AD15">
    <cfRule type="cellIs" dxfId="457" priority="4795" stopIfTrue="1" operator="lessThan">
      <formula>0</formula>
    </cfRule>
    <cfRule type="cellIs" dxfId="456" priority="4791" stopIfTrue="1" operator="lessThan">
      <formula>0</formula>
    </cfRule>
  </conditionalFormatting>
  <conditionalFormatting sqref="AD17">
    <cfRule type="cellIs" dxfId="455" priority="261" stopIfTrue="1" operator="lessThan">
      <formula>0</formula>
    </cfRule>
  </conditionalFormatting>
  <conditionalFormatting sqref="AD23">
    <cfRule type="cellIs" dxfId="454" priority="755" stopIfTrue="1" operator="lessThan">
      <formula>0</formula>
    </cfRule>
  </conditionalFormatting>
  <conditionalFormatting sqref="AD28">
    <cfRule type="cellIs" dxfId="453" priority="498" stopIfTrue="1" operator="between">
      <formula>#REF!</formula>
      <formula>0</formula>
    </cfRule>
    <cfRule type="cellIs" dxfId="452" priority="497" stopIfTrue="1" operator="between">
      <formula>#REF!</formula>
      <formula>#REF!</formula>
    </cfRule>
    <cfRule type="cellIs" dxfId="451" priority="496" stopIfTrue="1" operator="between">
      <formula>#REF!</formula>
      <formula>0</formula>
    </cfRule>
    <cfRule type="cellIs" dxfId="450" priority="499" stopIfTrue="1" operator="lessThan">
      <formula>0</formula>
    </cfRule>
    <cfRule type="cellIs" dxfId="449" priority="495" stopIfTrue="1" operator="between">
      <formula>#REF!</formula>
      <formula>#REF!</formula>
    </cfRule>
    <cfRule type="cellIs" dxfId="448" priority="494" stopIfTrue="1" operator="lessThan">
      <formula>0</formula>
    </cfRule>
  </conditionalFormatting>
  <conditionalFormatting sqref="AD30">
    <cfRule type="cellIs" dxfId="447" priority="27" stopIfTrue="1" operator="lessThan">
      <formula>0</formula>
    </cfRule>
  </conditionalFormatting>
  <conditionalFormatting sqref="AD32">
    <cfRule type="cellIs" dxfId="446" priority="493" stopIfTrue="1" operator="lessThan">
      <formula>0</formula>
    </cfRule>
    <cfRule type="cellIs" dxfId="445" priority="1229" stopIfTrue="1" operator="lessThan">
      <formula>0</formula>
    </cfRule>
  </conditionalFormatting>
  <conditionalFormatting sqref="AD33">
    <cfRule type="cellIs" dxfId="444" priority="120" stopIfTrue="1" operator="lessThan">
      <formula>0</formula>
    </cfRule>
  </conditionalFormatting>
  <conditionalFormatting sqref="AD35">
    <cfRule type="cellIs" dxfId="443" priority="469" stopIfTrue="1" operator="lessThan">
      <formula>0</formula>
    </cfRule>
  </conditionalFormatting>
  <conditionalFormatting sqref="AD9:AF9">
    <cfRule type="cellIs" dxfId="442" priority="5723" stopIfTrue="1" operator="between">
      <formula>#REF!</formula>
      <formula>#REF!</formula>
    </cfRule>
    <cfRule type="cellIs" dxfId="441" priority="5724" stopIfTrue="1" operator="between">
      <formula>#REF!</formula>
      <formula>0</formula>
    </cfRule>
  </conditionalFormatting>
  <conditionalFormatting sqref="AD23:AF23">
    <cfRule type="cellIs" dxfId="440" priority="1309" stopIfTrue="1" operator="lessThan">
      <formula>0</formula>
    </cfRule>
    <cfRule type="cellIs" dxfId="439" priority="1308" stopIfTrue="1" operator="between">
      <formula>#REF!</formula>
      <formula>0</formula>
    </cfRule>
    <cfRule type="cellIs" dxfId="438" priority="1307" stopIfTrue="1" operator="between">
      <formula>#REF!</formula>
      <formula>#REF!</formula>
    </cfRule>
  </conditionalFormatting>
  <conditionalFormatting sqref="AD32:AF32">
    <cfRule type="cellIs" dxfId="437" priority="1228" stopIfTrue="1" operator="between">
      <formula>#REF!</formula>
      <formula>0</formula>
    </cfRule>
    <cfRule type="cellIs" dxfId="436" priority="1227" stopIfTrue="1" operator="between">
      <formula>#REF!</formula>
      <formula>#REF!</formula>
    </cfRule>
  </conditionalFormatting>
  <conditionalFormatting sqref="AE9">
    <cfRule type="cellIs" dxfId="435" priority="5749" stopIfTrue="1" operator="lessThan">
      <formula>0</formula>
    </cfRule>
  </conditionalFormatting>
  <conditionalFormatting sqref="AE15">
    <cfRule type="cellIs" dxfId="434" priority="4368" stopIfTrue="1" operator="lessThan">
      <formula>0</formula>
    </cfRule>
  </conditionalFormatting>
  <conditionalFormatting sqref="AE18">
    <cfRule type="cellIs" dxfId="433" priority="177" stopIfTrue="1" operator="lessThan">
      <formula>0</formula>
    </cfRule>
  </conditionalFormatting>
  <conditionalFormatting sqref="AE27">
    <cfRule type="cellIs" dxfId="432" priority="2130" stopIfTrue="1" operator="lessThan">
      <formula>0</formula>
    </cfRule>
  </conditionalFormatting>
  <conditionalFormatting sqref="AE15:AF15">
    <cfRule type="cellIs" dxfId="431" priority="4370" stopIfTrue="1" operator="between">
      <formula>#REF!</formula>
      <formula>0</formula>
    </cfRule>
    <cfRule type="cellIs" dxfId="430" priority="4369" stopIfTrue="1" operator="between">
      <formula>#REF!</formula>
      <formula>#REF!</formula>
    </cfRule>
  </conditionalFormatting>
  <conditionalFormatting sqref="AE18:AF18">
    <cfRule type="cellIs" dxfId="429" priority="175" stopIfTrue="1" operator="between">
      <formula>#REF!</formula>
      <formula>#REF!</formula>
    </cfRule>
    <cfRule type="cellIs" dxfId="428" priority="176" stopIfTrue="1" operator="between">
      <formula>#REF!</formula>
      <formula>0</formula>
    </cfRule>
  </conditionalFormatting>
  <conditionalFormatting sqref="AE27:AF27">
    <cfRule type="cellIs" dxfId="427" priority="2129" stopIfTrue="1" operator="between">
      <formula>#REF!</formula>
      <formula>0</formula>
    </cfRule>
    <cfRule type="cellIs" dxfId="426" priority="2128" stopIfTrue="1" operator="between">
      <formula>#REF!</formula>
      <formula>#REF!</formula>
    </cfRule>
  </conditionalFormatting>
  <conditionalFormatting sqref="AE32:AF32">
    <cfRule type="cellIs" dxfId="425" priority="1286" stopIfTrue="1" operator="lessThan">
      <formula>0</formula>
    </cfRule>
  </conditionalFormatting>
  <conditionalFormatting sqref="AF9">
    <cfRule type="cellIs" dxfId="424" priority="5750" stopIfTrue="1" operator="lessThan">
      <formula>0</formula>
    </cfRule>
  </conditionalFormatting>
  <conditionalFormatting sqref="AF10">
    <cfRule type="cellIs" dxfId="423" priority="5620" stopIfTrue="1" operator="between">
      <formula>#REF!</formula>
      <formula>0</formula>
    </cfRule>
    <cfRule type="cellIs" dxfId="422" priority="5616" stopIfTrue="1" operator="between">
      <formula>#REF!</formula>
      <formula>#REF!</formula>
    </cfRule>
    <cfRule type="cellIs" dxfId="421" priority="5615" stopIfTrue="1" operator="lessThan">
      <formula>0</formula>
    </cfRule>
    <cfRule type="cellIs" dxfId="420" priority="5619" stopIfTrue="1" operator="between">
      <formula>#REF!</formula>
      <formula>#REF!</formula>
    </cfRule>
    <cfRule type="cellIs" dxfId="419" priority="5618" stopIfTrue="1" operator="lessThan">
      <formula>0</formula>
    </cfRule>
    <cfRule type="cellIs" dxfId="418" priority="5617" stopIfTrue="1" operator="between">
      <formula>#REF!</formula>
      <formula>0</formula>
    </cfRule>
  </conditionalFormatting>
  <conditionalFormatting sqref="AF12">
    <cfRule type="cellIs" dxfId="417" priority="4211" stopIfTrue="1" operator="lessThan">
      <formula>0</formula>
    </cfRule>
    <cfRule type="cellIs" dxfId="416" priority="4212" stopIfTrue="1" operator="between">
      <formula>#REF!</formula>
      <formula>#REF!</formula>
    </cfRule>
    <cfRule type="cellIs" dxfId="415" priority="4213" stopIfTrue="1" operator="between">
      <formula>#REF!</formula>
      <formula>0</formula>
    </cfRule>
  </conditionalFormatting>
  <conditionalFormatting sqref="AF14">
    <cfRule type="cellIs" dxfId="414" priority="3970" stopIfTrue="1" operator="between">
      <formula>#REF!</formula>
      <formula>0</formula>
    </cfRule>
    <cfRule type="cellIs" dxfId="413" priority="3969" stopIfTrue="1" operator="between">
      <formula>#REF!</formula>
      <formula>#REF!</formula>
    </cfRule>
  </conditionalFormatting>
  <conditionalFormatting sqref="AF14:AF15">
    <cfRule type="cellIs" dxfId="412" priority="3968" stopIfTrue="1" operator="lessThan">
      <formula>0</formula>
    </cfRule>
  </conditionalFormatting>
  <conditionalFormatting sqref="AF16">
    <cfRule type="cellIs" dxfId="411" priority="6048" stopIfTrue="1" operator="lessThan">
      <formula>0</formula>
    </cfRule>
  </conditionalFormatting>
  <conditionalFormatting sqref="AF17">
    <cfRule type="cellIs" dxfId="410" priority="264" stopIfTrue="1" operator="between">
      <formula>#REF!</formula>
      <formula>0</formula>
    </cfRule>
    <cfRule type="cellIs" dxfId="409" priority="263" stopIfTrue="1" operator="between">
      <formula>#REF!</formula>
      <formula>#REF!</formula>
    </cfRule>
  </conditionalFormatting>
  <conditionalFormatting sqref="AF17:AF18">
    <cfRule type="cellIs" dxfId="408" priority="183" stopIfTrue="1" operator="lessThan">
      <formula>0</formula>
    </cfRule>
  </conditionalFormatting>
  <conditionalFormatting sqref="AF20">
    <cfRule type="cellIs" dxfId="407" priority="9855" stopIfTrue="1" operator="lessThan">
      <formula>0</formula>
    </cfRule>
  </conditionalFormatting>
  <conditionalFormatting sqref="AF27">
    <cfRule type="cellIs" dxfId="406" priority="3390" stopIfTrue="1" operator="lessThan">
      <formula>0</formula>
    </cfRule>
  </conditionalFormatting>
  <conditionalFormatting sqref="AF28">
    <cfRule type="cellIs" dxfId="405" priority="50" stopIfTrue="1" operator="between">
      <formula>#REF!</formula>
      <formula>0</formula>
    </cfRule>
    <cfRule type="cellIs" dxfId="404" priority="49" stopIfTrue="1" operator="between">
      <formula>#REF!</formula>
      <formula>#REF!</formula>
    </cfRule>
    <cfRule type="cellIs" dxfId="403" priority="48" stopIfTrue="1" operator="lessThan">
      <formula>0</formula>
    </cfRule>
  </conditionalFormatting>
  <conditionalFormatting sqref="AF30">
    <cfRule type="cellIs" dxfId="402" priority="52" stopIfTrue="1" operator="between">
      <formula>#REF!</formula>
      <formula>#REF!</formula>
    </cfRule>
    <cfRule type="cellIs" dxfId="401" priority="51" stopIfTrue="1" operator="lessThan">
      <formula>0</formula>
    </cfRule>
    <cfRule type="cellIs" dxfId="400" priority="53" stopIfTrue="1" operator="between">
      <formula>#REF!</formula>
      <formula>0</formula>
    </cfRule>
  </conditionalFormatting>
  <conditionalFormatting sqref="AF33">
    <cfRule type="cellIs" dxfId="399" priority="121" stopIfTrue="1" operator="lessThan">
      <formula>0</formula>
    </cfRule>
    <cfRule type="cellIs" dxfId="398" priority="122" stopIfTrue="1" operator="between">
      <formula>#REF!</formula>
      <formula>#REF!</formula>
    </cfRule>
    <cfRule type="cellIs" dxfId="397" priority="123" stopIfTrue="1" operator="between">
      <formula>#REF!</formula>
      <formula>0</formula>
    </cfRule>
  </conditionalFormatting>
  <conditionalFormatting sqref="AF35">
    <cfRule type="cellIs" dxfId="396" priority="472" stopIfTrue="1" operator="between">
      <formula>#REF!</formula>
      <formula>0</formula>
    </cfRule>
    <cfRule type="cellIs" dxfId="395" priority="470" stopIfTrue="1" operator="lessThan">
      <formula>0</formula>
    </cfRule>
    <cfRule type="cellIs" dxfId="394" priority="471" stopIfTrue="1" operator="between">
      <formula>#REF!</formula>
      <formula>#REF!</formula>
    </cfRule>
  </conditionalFormatting>
  <conditionalFormatting sqref="AF16:AH16">
    <cfRule type="cellIs" dxfId="393" priority="6015" stopIfTrue="1" operator="between">
      <formula>#REF!</formula>
      <formula>#REF!</formula>
    </cfRule>
    <cfRule type="cellIs" dxfId="392" priority="6016" stopIfTrue="1" operator="between">
      <formula>#REF!</formula>
      <formula>0</formula>
    </cfRule>
  </conditionalFormatting>
  <conditionalFormatting sqref="AF20:AH20">
    <cfRule type="cellIs" dxfId="391" priority="9854" stopIfTrue="1" operator="between">
      <formula>#REF!</formula>
      <formula>0</formula>
    </cfRule>
    <cfRule type="cellIs" dxfId="390" priority="9853" stopIfTrue="1" operator="between">
      <formula>#REF!</formula>
      <formula>#REF!</formula>
    </cfRule>
  </conditionalFormatting>
  <conditionalFormatting sqref="AG16:AH16">
    <cfRule type="cellIs" dxfId="389" priority="9075" stopIfTrue="1" operator="lessThan">
      <formula>0</formula>
    </cfRule>
  </conditionalFormatting>
  <conditionalFormatting sqref="AG20:AH20">
    <cfRule type="cellIs" dxfId="388" priority="9858" stopIfTrue="1" operator="lessThan">
      <formula>0</formula>
    </cfRule>
  </conditionalFormatting>
  <conditionalFormatting sqref="AH9">
    <cfRule type="cellIs" dxfId="387" priority="5240" stopIfTrue="1" operator="between">
      <formula>#REF!</formula>
      <formula>#REF!</formula>
    </cfRule>
    <cfRule type="cellIs" dxfId="386" priority="5241" stopIfTrue="1" operator="between">
      <formula>#REF!</formula>
      <formula>0</formula>
    </cfRule>
  </conditionalFormatting>
  <conditionalFormatting sqref="AH9:AH10">
    <cfRule type="cellIs" dxfId="385" priority="5242" stopIfTrue="1" operator="lessThan">
      <formula>0</formula>
    </cfRule>
  </conditionalFormatting>
  <conditionalFormatting sqref="AH10">
    <cfRule type="cellIs" dxfId="384" priority="5610" stopIfTrue="1" operator="between">
      <formula>#REF!</formula>
      <formula>0</formula>
    </cfRule>
    <cfRule type="cellIs" dxfId="383" priority="5611" stopIfTrue="1" operator="lessThan">
      <formula>0</formula>
    </cfRule>
    <cfRule type="cellIs" dxfId="382" priority="5609" stopIfTrue="1" operator="between">
      <formula>#REF!</formula>
      <formula>#REF!</formula>
    </cfRule>
  </conditionalFormatting>
  <conditionalFormatting sqref="AH11">
    <cfRule type="cellIs" dxfId="381" priority="7716" stopIfTrue="1" operator="lessThan">
      <formula>0</formula>
    </cfRule>
  </conditionalFormatting>
  <conditionalFormatting sqref="AH12">
    <cfRule type="cellIs" dxfId="380" priority="4251" stopIfTrue="1" operator="between">
      <formula>#REF!</formula>
      <formula>0</formula>
    </cfRule>
    <cfRule type="cellIs" dxfId="379" priority="4249" stopIfTrue="1" operator="lessThan">
      <formula>0</formula>
    </cfRule>
    <cfRule type="cellIs" dxfId="378" priority="4250" stopIfTrue="1" operator="between">
      <formula>#REF!</formula>
      <formula>#REF!</formula>
    </cfRule>
    <cfRule type="cellIs" dxfId="377" priority="4252" stopIfTrue="1" operator="lessThan">
      <formula>0</formula>
    </cfRule>
  </conditionalFormatting>
  <conditionalFormatting sqref="AH14:AH15">
    <cfRule type="cellIs" dxfId="376" priority="3978" stopIfTrue="1" operator="lessThan">
      <formula>0</formula>
    </cfRule>
    <cfRule type="cellIs" dxfId="375" priority="3976" stopIfTrue="1" operator="between">
      <formula>#REF!</formula>
      <formula>#REF!</formula>
    </cfRule>
    <cfRule type="cellIs" dxfId="374" priority="3975" stopIfTrue="1" operator="lessThan">
      <formula>0</formula>
    </cfRule>
    <cfRule type="cellIs" dxfId="373" priority="3977" stopIfTrue="1" operator="between">
      <formula>#REF!</formula>
      <formula>0</formula>
    </cfRule>
  </conditionalFormatting>
  <conditionalFormatting sqref="AH17">
    <cfRule type="cellIs" dxfId="372" priority="239" stopIfTrue="1" operator="lessThan">
      <formula>0</formula>
    </cfRule>
    <cfRule type="cellIs" dxfId="371" priority="238" stopIfTrue="1" operator="between">
      <formula>#REF!</formula>
      <formula>0</formula>
    </cfRule>
    <cfRule type="cellIs" dxfId="370" priority="237" stopIfTrue="1" operator="between">
      <formula>#REF!</formula>
      <formula>#REF!</formula>
    </cfRule>
  </conditionalFormatting>
  <conditionalFormatting sqref="AH19">
    <cfRule type="cellIs" dxfId="369" priority="808" stopIfTrue="1" operator="between">
      <formula>#REF!</formula>
      <formula>0</formula>
    </cfRule>
    <cfRule type="cellIs" dxfId="368" priority="807" stopIfTrue="1" operator="between">
      <formula>#REF!</formula>
      <formula>#REF!</formula>
    </cfRule>
    <cfRule type="cellIs" dxfId="367" priority="809" stopIfTrue="1" operator="lessThan">
      <formula>0</formula>
    </cfRule>
  </conditionalFormatting>
  <conditionalFormatting sqref="AH23">
    <cfRule type="cellIs" dxfId="366" priority="3308" stopIfTrue="1" operator="between">
      <formula>#REF!</formula>
      <formula>#REF!</formula>
    </cfRule>
    <cfRule type="cellIs" dxfId="365" priority="3307" stopIfTrue="1" operator="lessThan">
      <formula>0</formula>
    </cfRule>
    <cfRule type="cellIs" dxfId="364" priority="765" stopIfTrue="1" operator="lessThan">
      <formula>0</formula>
    </cfRule>
    <cfRule type="cellIs" dxfId="363" priority="3309" stopIfTrue="1" operator="between">
      <formula>#REF!</formula>
      <formula>0</formula>
    </cfRule>
  </conditionalFormatting>
  <conditionalFormatting sqref="AH30">
    <cfRule type="cellIs" dxfId="362" priority="84" stopIfTrue="1" operator="between">
      <formula>#REF!</formula>
      <formula>#REF!</formula>
    </cfRule>
    <cfRule type="cellIs" dxfId="361" priority="85" stopIfTrue="1" operator="between">
      <formula>#REF!</formula>
      <formula>0</formula>
    </cfRule>
    <cfRule type="cellIs" dxfId="360" priority="86" stopIfTrue="1" operator="lessThan">
      <formula>0</formula>
    </cfRule>
  </conditionalFormatting>
  <conditionalFormatting sqref="AH32:AH33">
    <cfRule type="cellIs" dxfId="359" priority="158" stopIfTrue="1" operator="lessThan">
      <formula>0</formula>
    </cfRule>
    <cfRule type="cellIs" dxfId="358" priority="157" stopIfTrue="1" operator="between">
      <formula>#REF!</formula>
      <formula>0</formula>
    </cfRule>
    <cfRule type="cellIs" dxfId="357" priority="156" stopIfTrue="1" operator="between">
      <formula>#REF!</formula>
      <formula>#REF!</formula>
    </cfRule>
  </conditionalFormatting>
  <conditionalFormatting sqref="AH35">
    <cfRule type="cellIs" dxfId="356" priority="444" stopIfTrue="1" operator="between">
      <formula>#REF!</formula>
      <formula>#REF!</formula>
    </cfRule>
    <cfRule type="cellIs" dxfId="355" priority="446" stopIfTrue="1" operator="lessThan">
      <formula>0</formula>
    </cfRule>
    <cfRule type="cellIs" dxfId="354" priority="445" stopIfTrue="1" operator="between">
      <formula>#REF!</formula>
      <formula>0</formula>
    </cfRule>
  </conditionalFormatting>
  <conditionalFormatting sqref="AH23:AJ23">
    <cfRule type="cellIs" dxfId="353" priority="3122" stopIfTrue="1" operator="between">
      <formula>#REF!</formula>
      <formula>0</formula>
    </cfRule>
    <cfRule type="cellIs" dxfId="352" priority="3121" stopIfTrue="1" operator="between">
      <formula>#REF!</formula>
      <formula>#REF!</formula>
    </cfRule>
  </conditionalFormatting>
  <conditionalFormatting sqref="AH11:AL11">
    <cfRule type="cellIs" dxfId="351" priority="7714" stopIfTrue="1" operator="between">
      <formula>#REF!</formula>
      <formula>#REF!</formula>
    </cfRule>
    <cfRule type="cellIs" dxfId="350" priority="7715" stopIfTrue="1" operator="between">
      <formula>#REF!</formula>
      <formula>0</formula>
    </cfRule>
  </conditionalFormatting>
  <conditionalFormatting sqref="AI23">
    <cfRule type="cellIs" dxfId="349" priority="1063" stopIfTrue="1" operator="lessThan">
      <formula>0</formula>
    </cfRule>
  </conditionalFormatting>
  <conditionalFormatting sqref="AI33">
    <cfRule type="cellIs" dxfId="348" priority="1395" stopIfTrue="1" operator="lessThan">
      <formula>0</formula>
    </cfRule>
  </conditionalFormatting>
  <conditionalFormatting sqref="AI33:AJ33">
    <cfRule type="cellIs" dxfId="347" priority="1396" stopIfTrue="1" operator="between">
      <formula>#REF!</formula>
      <formula>#REF!</formula>
    </cfRule>
    <cfRule type="cellIs" dxfId="346" priority="1397" stopIfTrue="1" operator="between">
      <formula>#REF!</formula>
      <formula>0</formula>
    </cfRule>
  </conditionalFormatting>
  <conditionalFormatting sqref="AI11:AL11">
    <cfRule type="cellIs" dxfId="345" priority="7729" stopIfTrue="1" operator="lessThan">
      <formula>0</formula>
    </cfRule>
  </conditionalFormatting>
  <conditionalFormatting sqref="AJ9">
    <cfRule type="cellIs" dxfId="344" priority="5237" stopIfTrue="1" operator="between">
      <formula>#REF!</formula>
      <formula>#REF!</formula>
    </cfRule>
    <cfRule type="cellIs" dxfId="343" priority="5239" stopIfTrue="1" operator="lessThan">
      <formula>0</formula>
    </cfRule>
    <cfRule type="cellIs" dxfId="342" priority="5238" stopIfTrue="1" operator="between">
      <formula>#REF!</formula>
      <formula>0</formula>
    </cfRule>
  </conditionalFormatting>
  <conditionalFormatting sqref="AJ12">
    <cfRule type="cellIs" dxfId="341" priority="4257" stopIfTrue="1" operator="between">
      <formula>#REF!</formula>
      <formula>#REF!</formula>
    </cfRule>
    <cfRule type="cellIs" dxfId="340" priority="4258" stopIfTrue="1" operator="between">
      <formula>#REF!</formula>
      <formula>0</formula>
    </cfRule>
    <cfRule type="cellIs" dxfId="339" priority="4253" stopIfTrue="1" operator="lessThan">
      <formula>0</formula>
    </cfRule>
  </conditionalFormatting>
  <conditionalFormatting sqref="AJ14:AJ15">
    <cfRule type="cellIs" dxfId="338" priority="3980" stopIfTrue="1" operator="between">
      <formula>#REF!</formula>
      <formula>#REF!</formula>
    </cfRule>
    <cfRule type="cellIs" dxfId="337" priority="3981" stopIfTrue="1" operator="between">
      <formula>#REF!</formula>
      <formula>0</formula>
    </cfRule>
    <cfRule type="cellIs" dxfId="336" priority="3979" stopIfTrue="1" operator="lessThan">
      <formula>0</formula>
    </cfRule>
  </conditionalFormatting>
  <conditionalFormatting sqref="AJ17">
    <cfRule type="cellIs" dxfId="335" priority="266" stopIfTrue="1" operator="between">
      <formula>#REF!</formula>
      <formula>#REF!</formula>
    </cfRule>
    <cfRule type="cellIs" dxfId="334" priority="267" stopIfTrue="1" operator="between">
      <formula>#REF!</formula>
      <formula>0</formula>
    </cfRule>
  </conditionalFormatting>
  <conditionalFormatting sqref="AJ17:AJ18">
    <cfRule type="cellIs" dxfId="333" priority="189" stopIfTrue="1" operator="lessThan">
      <formula>0</formula>
    </cfRule>
  </conditionalFormatting>
  <conditionalFormatting sqref="AJ18">
    <cfRule type="cellIs" dxfId="332" priority="188" stopIfTrue="1" operator="between">
      <formula>#REF!</formula>
      <formula>0</formula>
    </cfRule>
    <cfRule type="cellIs" dxfId="331" priority="187" stopIfTrue="1" operator="between">
      <formula>#REF!</formula>
      <formula>#REF!</formula>
    </cfRule>
  </conditionalFormatting>
  <conditionalFormatting sqref="AJ23">
    <cfRule type="cellIs" dxfId="330" priority="3126" stopIfTrue="1" operator="lessThan">
      <formula>0</formula>
    </cfRule>
    <cfRule type="cellIs" dxfId="329" priority="806" stopIfTrue="1" operator="lessThan">
      <formula>0</formula>
    </cfRule>
  </conditionalFormatting>
  <conditionalFormatting sqref="AJ26:AJ27">
    <cfRule type="cellIs" dxfId="328" priority="7480" stopIfTrue="1" operator="lessThan">
      <formula>0</formula>
    </cfRule>
  </conditionalFormatting>
  <conditionalFormatting sqref="AJ26:AJ28">
    <cfRule type="cellIs" dxfId="327" priority="46" stopIfTrue="1" operator="between">
      <formula>#REF!</formula>
      <formula>#REF!</formula>
    </cfRule>
    <cfRule type="cellIs" dxfId="326" priority="47" stopIfTrue="1" operator="between">
      <formula>#REF!</formula>
      <formula>0</formula>
    </cfRule>
  </conditionalFormatting>
  <conditionalFormatting sqref="AJ28">
    <cfRule type="cellIs" dxfId="325" priority="45" stopIfTrue="1" operator="lessThan">
      <formula>0</formula>
    </cfRule>
  </conditionalFormatting>
  <conditionalFormatting sqref="AJ30">
    <cfRule type="cellIs" dxfId="324" priority="143" stopIfTrue="1" operator="between">
      <formula>#REF!</formula>
      <formula>0</formula>
    </cfRule>
    <cfRule type="cellIs" dxfId="323" priority="142" stopIfTrue="1" operator="between">
      <formula>#REF!</formula>
      <formula>#REF!</formula>
    </cfRule>
    <cfRule type="cellIs" dxfId="322" priority="141" stopIfTrue="1" operator="lessThan">
      <formula>0</formula>
    </cfRule>
  </conditionalFormatting>
  <conditionalFormatting sqref="AJ32">
    <cfRule type="cellIs" dxfId="321" priority="1281" stopIfTrue="1" operator="between">
      <formula>#REF!</formula>
      <formula>#REF!</formula>
    </cfRule>
    <cfRule type="cellIs" dxfId="320" priority="1283" stopIfTrue="1" operator="between">
      <formula>#REF!</formula>
      <formula>#REF!</formula>
    </cfRule>
    <cfRule type="cellIs" dxfId="319" priority="1282" stopIfTrue="1" operator="between">
      <formula>#REF!</formula>
      <formula>0</formula>
    </cfRule>
    <cfRule type="cellIs" dxfId="318" priority="1284" stopIfTrue="1" operator="between">
      <formula>#REF!</formula>
      <formula>0</formula>
    </cfRule>
    <cfRule type="cellIs" dxfId="317" priority="1280" stopIfTrue="1" operator="lessThan">
      <formula>0</formula>
    </cfRule>
  </conditionalFormatting>
  <conditionalFormatting sqref="AJ32:AJ33">
    <cfRule type="cellIs" dxfId="316" priority="1285" stopIfTrue="1" operator="lessThan">
      <formula>0</formula>
    </cfRule>
  </conditionalFormatting>
  <conditionalFormatting sqref="AJ33">
    <cfRule type="cellIs" dxfId="315" priority="1402" stopIfTrue="1" operator="between">
      <formula>#REF!</formula>
      <formula>#REF!</formula>
    </cfRule>
    <cfRule type="cellIs" dxfId="314" priority="1401" stopIfTrue="1" operator="lessThan">
      <formula>0</formula>
    </cfRule>
    <cfRule type="cellIs" dxfId="313" priority="1403" stopIfTrue="1" operator="between">
      <formula>#REF!</formula>
      <formula>0</formula>
    </cfRule>
  </conditionalFormatting>
  <conditionalFormatting sqref="AJ35">
    <cfRule type="cellIs" dxfId="312" priority="475" stopIfTrue="1" operator="between">
      <formula>#REF!</formula>
      <formula>0</formula>
    </cfRule>
    <cfRule type="cellIs" dxfId="311" priority="474" stopIfTrue="1" operator="between">
      <formula>#REF!</formula>
      <formula>#REF!</formula>
    </cfRule>
    <cfRule type="cellIs" dxfId="310" priority="473" stopIfTrue="1" operator="lessThan">
      <formula>0</formula>
    </cfRule>
  </conditionalFormatting>
  <conditionalFormatting sqref="AJ21:AL21">
    <cfRule type="cellIs" dxfId="309" priority="405" stopIfTrue="1" operator="lessThan">
      <formula>0</formula>
    </cfRule>
    <cfRule type="cellIs" dxfId="308" priority="403" stopIfTrue="1" operator="between">
      <formula>#REF!</formula>
      <formula>#REF!</formula>
    </cfRule>
    <cfRule type="cellIs" dxfId="307" priority="404" stopIfTrue="1" operator="between">
      <formula>#REF!</formula>
      <formula>0</formula>
    </cfRule>
  </conditionalFormatting>
  <conditionalFormatting sqref="AJ23:AL23">
    <cfRule type="cellIs" dxfId="306" priority="3128" stopIfTrue="1" operator="between">
      <formula>#REF!</formula>
      <formula>0</formula>
    </cfRule>
  </conditionalFormatting>
  <conditionalFormatting sqref="AJ24:AL24">
    <cfRule type="cellIs" dxfId="305" priority="126" stopIfTrue="1" operator="lessThan">
      <formula>0</formula>
    </cfRule>
    <cfRule type="cellIs" dxfId="304" priority="125" stopIfTrue="1" operator="between">
      <formula>#REF!</formula>
      <formula>0</formula>
    </cfRule>
  </conditionalFormatting>
  <conditionalFormatting sqref="AJ24:AL25">
    <cfRule type="cellIs" dxfId="303" priority="124" stopIfTrue="1" operator="between">
      <formula>#REF!</formula>
      <formula>#REF!</formula>
    </cfRule>
  </conditionalFormatting>
  <conditionalFormatting sqref="AJ25:AL25">
    <cfRule type="cellIs" dxfId="302" priority="690" stopIfTrue="1" operator="lessThan">
      <formula>0</formula>
    </cfRule>
    <cfRule type="cellIs" dxfId="301" priority="689" stopIfTrue="1" operator="between">
      <formula>#REF!</formula>
      <formula>0</formula>
    </cfRule>
  </conditionalFormatting>
  <conditionalFormatting sqref="AJ34:AL34">
    <cfRule type="cellIs" dxfId="300" priority="3153" stopIfTrue="1" operator="between">
      <formula>#REF!</formula>
      <formula>0</formula>
    </cfRule>
    <cfRule type="cellIs" dxfId="299" priority="3152" stopIfTrue="1" operator="between">
      <formula>#REF!</formula>
      <formula>#REF!</formula>
    </cfRule>
    <cfRule type="cellIs" dxfId="298" priority="10416" stopIfTrue="1" operator="lessThan">
      <formula>0</formula>
    </cfRule>
  </conditionalFormatting>
  <conditionalFormatting sqref="AJ23:AM23">
    <cfRule type="cellIs" dxfId="297" priority="3127" stopIfTrue="1" operator="between">
      <formula>#REF!</formula>
      <formula>#REF!</formula>
    </cfRule>
  </conditionalFormatting>
  <conditionalFormatting sqref="AK23">
    <cfRule type="cellIs" dxfId="296" priority="792" stopIfTrue="1" operator="lessThan">
      <formula>0</formula>
    </cfRule>
  </conditionalFormatting>
  <conditionalFormatting sqref="AK32">
    <cfRule type="cellIs" dxfId="295" priority="1241" stopIfTrue="1" operator="between">
      <formula>#REF!</formula>
      <formula>0</formula>
    </cfRule>
    <cfRule type="cellIs" dxfId="294" priority="1240" stopIfTrue="1" operator="between">
      <formula>#REF!</formula>
      <formula>#REF!</formula>
    </cfRule>
  </conditionalFormatting>
  <conditionalFormatting sqref="AK32:AK33">
    <cfRule type="cellIs" dxfId="293" priority="1239" stopIfTrue="1" operator="lessThan">
      <formula>0</formula>
    </cfRule>
  </conditionalFormatting>
  <conditionalFormatting sqref="AK33:AL33">
    <cfRule type="cellIs" dxfId="292" priority="1388" stopIfTrue="1" operator="between">
      <formula>#REF!</formula>
      <formula>0</formula>
    </cfRule>
    <cfRule type="cellIs" dxfId="291" priority="1387" stopIfTrue="1" operator="between">
      <formula>#REF!</formula>
      <formula>#REF!</formula>
    </cfRule>
  </conditionalFormatting>
  <conditionalFormatting sqref="AL9">
    <cfRule type="cellIs" dxfId="290" priority="5235" stopIfTrue="1" operator="between">
      <formula>#REF!</formula>
      <formula>0</formula>
    </cfRule>
    <cfRule type="cellIs" dxfId="289" priority="5234" stopIfTrue="1" operator="between">
      <formula>#REF!</formula>
      <formula>#REF!</formula>
    </cfRule>
    <cfRule type="cellIs" dxfId="288" priority="5236" stopIfTrue="1" operator="lessThan">
      <formula>0</formula>
    </cfRule>
  </conditionalFormatting>
  <conditionalFormatting sqref="AL12">
    <cfRule type="cellIs" dxfId="287" priority="4261" stopIfTrue="1" operator="lessThan">
      <formula>0</formula>
    </cfRule>
  </conditionalFormatting>
  <conditionalFormatting sqref="AL14:AL17">
    <cfRule type="cellIs" dxfId="286" priority="279" stopIfTrue="1" operator="lessThan">
      <formula>0</formula>
    </cfRule>
  </conditionalFormatting>
  <conditionalFormatting sqref="AL20">
    <cfRule type="cellIs" dxfId="285" priority="4024" stopIfTrue="1" operator="lessThan">
      <formula>0</formula>
    </cfRule>
  </conditionalFormatting>
  <conditionalFormatting sqref="AL23">
    <cfRule type="cellIs" dxfId="284" priority="3320" stopIfTrue="1" operator="between">
      <formula>#REF!</formula>
      <formula>#REF!</formula>
    </cfRule>
    <cfRule type="cellIs" dxfId="283" priority="800" stopIfTrue="1" operator="lessThan">
      <formula>0</formula>
    </cfRule>
    <cfRule type="cellIs" dxfId="282" priority="3322" stopIfTrue="1" operator="lessThan">
      <formula>0</formula>
    </cfRule>
  </conditionalFormatting>
  <conditionalFormatting sqref="AL30">
    <cfRule type="cellIs" dxfId="281" priority="155" stopIfTrue="1" operator="lessThan">
      <formula>0</formula>
    </cfRule>
  </conditionalFormatting>
  <conditionalFormatting sqref="AL32">
    <cfRule type="cellIs" dxfId="280" priority="1245" stopIfTrue="1" operator="between">
      <formula>#REF!</formula>
      <formula>#REF!</formula>
    </cfRule>
    <cfRule type="cellIs" dxfId="279" priority="1246" stopIfTrue="1" operator="between">
      <formula>#REF!</formula>
      <formula>0</formula>
    </cfRule>
    <cfRule type="cellIs" dxfId="278" priority="1244" stopIfTrue="1" operator="between">
      <formula>#REF!</formula>
      <formula>0</formula>
    </cfRule>
    <cfRule type="cellIs" dxfId="277" priority="1242" stopIfTrue="1" operator="lessThan">
      <formula>0</formula>
    </cfRule>
    <cfRule type="cellIs" dxfId="276" priority="1243" stopIfTrue="1" operator="between">
      <formula>#REF!</formula>
      <formula>#REF!</formula>
    </cfRule>
  </conditionalFormatting>
  <conditionalFormatting sqref="AL32:AL33">
    <cfRule type="cellIs" dxfId="275" priority="1247" stopIfTrue="1" operator="lessThan">
      <formula>0</formula>
    </cfRule>
  </conditionalFormatting>
  <conditionalFormatting sqref="AL33">
    <cfRule type="cellIs" dxfId="274" priority="1394" stopIfTrue="1" operator="lessThan">
      <formula>0</formula>
    </cfRule>
    <cfRule type="cellIs" dxfId="273" priority="1393" stopIfTrue="1" operator="between">
      <formula>#REF!</formula>
      <formula>0</formula>
    </cfRule>
    <cfRule type="cellIs" dxfId="272" priority="1392" stopIfTrue="1" operator="between">
      <formula>#REF!</formula>
      <formula>#REF!</formula>
    </cfRule>
  </conditionalFormatting>
  <conditionalFormatting sqref="AL35">
    <cfRule type="cellIs" dxfId="271" priority="487" stopIfTrue="1" operator="lessThan">
      <formula>0</formula>
    </cfRule>
  </conditionalFormatting>
  <conditionalFormatting sqref="AL23:AM23">
    <cfRule type="cellIs" dxfId="270" priority="3321" stopIfTrue="1" operator="between">
      <formula>#REF!</formula>
      <formula>0</formula>
    </cfRule>
  </conditionalFormatting>
  <conditionalFormatting sqref="AL12:AN12">
    <cfRule type="cellIs" dxfId="269" priority="4259" stopIfTrue="1" operator="between">
      <formula>#REF!</formula>
      <formula>#REF!</formula>
    </cfRule>
    <cfRule type="cellIs" dxfId="268" priority="4260" stopIfTrue="1" operator="between">
      <formula>#REF!</formula>
      <formula>0</formula>
    </cfRule>
  </conditionalFormatting>
  <conditionalFormatting sqref="AL14:AN17">
    <cfRule type="cellIs" dxfId="267" priority="268" stopIfTrue="1" operator="between">
      <formula>#REF!</formula>
      <formula>#REF!</formula>
    </cfRule>
    <cfRule type="cellIs" dxfId="266" priority="269" stopIfTrue="1" operator="between">
      <formula>#REF!</formula>
      <formula>0</formula>
    </cfRule>
  </conditionalFormatting>
  <conditionalFormatting sqref="AL20:AN20">
    <cfRule type="cellIs" dxfId="265" priority="4022" stopIfTrue="1" operator="between">
      <formula>#REF!</formula>
      <formula>#REF!</formula>
    </cfRule>
    <cfRule type="cellIs" dxfId="264" priority="4023" stopIfTrue="1" operator="between">
      <formula>#REF!</formula>
      <formula>0</formula>
    </cfRule>
  </conditionalFormatting>
  <conditionalFormatting sqref="AL30:AN30">
    <cfRule type="cellIs" dxfId="263" priority="145" stopIfTrue="1" operator="between">
      <formula>#REF!</formula>
      <formula>0</formula>
    </cfRule>
    <cfRule type="cellIs" dxfId="262" priority="144" stopIfTrue="1" operator="between">
      <formula>#REF!</formula>
      <formula>#REF!</formula>
    </cfRule>
  </conditionalFormatting>
  <conditionalFormatting sqref="AL35:AN35">
    <cfRule type="cellIs" dxfId="261" priority="477" stopIfTrue="1" operator="between">
      <formula>#REF!</formula>
      <formula>0</formula>
    </cfRule>
    <cfRule type="cellIs" dxfId="260" priority="476" stopIfTrue="1" operator="between">
      <formula>#REF!</formula>
      <formula>#REF!</formula>
    </cfRule>
  </conditionalFormatting>
  <conditionalFormatting sqref="AM12">
    <cfRule type="cellIs" dxfId="259" priority="4262" stopIfTrue="1" operator="lessThan">
      <formula>0</formula>
    </cfRule>
  </conditionalFormatting>
  <conditionalFormatting sqref="AM14:AM15">
    <cfRule type="cellIs" dxfId="258" priority="3990" stopIfTrue="1" operator="lessThan">
      <formula>0</formula>
    </cfRule>
  </conditionalFormatting>
  <conditionalFormatting sqref="AM17">
    <cfRule type="cellIs" dxfId="257" priority="273" stopIfTrue="1" operator="lessThan">
      <formula>0</formula>
    </cfRule>
  </conditionalFormatting>
  <conditionalFormatting sqref="AM23">
    <cfRule type="cellIs" dxfId="256" priority="3833" stopIfTrue="1" operator="lessThan">
      <formula>0</formula>
    </cfRule>
  </conditionalFormatting>
  <conditionalFormatting sqref="AM30">
    <cfRule type="cellIs" dxfId="255" priority="149" stopIfTrue="1" operator="lessThan">
      <formula>0</formula>
    </cfRule>
  </conditionalFormatting>
  <conditionalFormatting sqref="AM35">
    <cfRule type="cellIs" dxfId="254" priority="481" stopIfTrue="1" operator="lessThan">
      <formula>0</formula>
    </cfRule>
  </conditionalFormatting>
  <conditionalFormatting sqref="AM16:AN16">
    <cfRule type="cellIs" dxfId="253" priority="5927" stopIfTrue="1" operator="lessThan">
      <formula>0</formula>
    </cfRule>
  </conditionalFormatting>
  <conditionalFormatting sqref="AM20:AN20">
    <cfRule type="cellIs" dxfId="252" priority="9876" stopIfTrue="1" operator="lessThan">
      <formula>0</formula>
    </cfRule>
  </conditionalFormatting>
  <conditionalFormatting sqref="AN12">
    <cfRule type="cellIs" dxfId="251" priority="4263" stopIfTrue="1" operator="lessThan">
      <formula>0</formula>
    </cfRule>
  </conditionalFormatting>
  <conditionalFormatting sqref="AN14:AN15">
    <cfRule type="cellIs" dxfId="250" priority="3991" stopIfTrue="1" operator="lessThan">
      <formula>0</formula>
    </cfRule>
  </conditionalFormatting>
  <conditionalFormatting sqref="AN17">
    <cfRule type="cellIs" dxfId="249" priority="274" stopIfTrue="1" operator="lessThan">
      <formula>0</formula>
    </cfRule>
  </conditionalFormatting>
  <conditionalFormatting sqref="AN18">
    <cfRule type="cellIs" dxfId="248" priority="193" stopIfTrue="1" operator="lessThan">
      <formula>0</formula>
    </cfRule>
    <cfRule type="cellIs" dxfId="247" priority="192" stopIfTrue="1" operator="between">
      <formula>#REF!</formula>
      <formula>0</formula>
    </cfRule>
    <cfRule type="cellIs" dxfId="246" priority="191" stopIfTrue="1" operator="between">
      <formula>#REF!</formula>
      <formula>#REF!</formula>
    </cfRule>
  </conditionalFormatting>
  <conditionalFormatting sqref="AN27:AN28">
    <cfRule type="cellIs" dxfId="245" priority="9273" stopIfTrue="1" operator="lessThan">
      <formula>0</formula>
    </cfRule>
    <cfRule type="cellIs" dxfId="244" priority="9272" stopIfTrue="1" operator="between">
      <formula>#REF!</formula>
      <formula>0</formula>
    </cfRule>
    <cfRule type="cellIs" dxfId="243" priority="9271" stopIfTrue="1" operator="between">
      <formula>#REF!</formula>
      <formula>#REF!</formula>
    </cfRule>
  </conditionalFormatting>
  <conditionalFormatting sqref="AN30">
    <cfRule type="cellIs" dxfId="242" priority="150" stopIfTrue="1" operator="lessThan">
      <formula>0</formula>
    </cfRule>
  </conditionalFormatting>
  <conditionalFormatting sqref="AN32:AN34">
    <cfRule type="cellIs" dxfId="241" priority="1253" stopIfTrue="1" operator="between">
      <formula>#REF!</formula>
      <formula>0</formula>
    </cfRule>
    <cfRule type="cellIs" dxfId="240" priority="1252" stopIfTrue="1" operator="between">
      <formula>#REF!</formula>
      <formula>#REF!</formula>
    </cfRule>
    <cfRule type="cellIs" dxfId="239" priority="1254" stopIfTrue="1" operator="lessThan">
      <formula>0</formula>
    </cfRule>
  </conditionalFormatting>
  <conditionalFormatting sqref="AN32:AN35">
    <cfRule type="cellIs" dxfId="238" priority="482" stopIfTrue="1" operator="lessThan">
      <formula>0</formula>
    </cfRule>
  </conditionalFormatting>
  <conditionalFormatting sqref="AP9">
    <cfRule type="cellIs" dxfId="237" priority="7957" stopIfTrue="1" operator="between">
      <formula>#REF!</formula>
      <formula>#REF!</formula>
    </cfRule>
    <cfRule type="cellIs" dxfId="236" priority="7958" stopIfTrue="1" operator="between">
      <formula>#REF!</formula>
      <formula>0</formula>
    </cfRule>
    <cfRule type="cellIs" dxfId="235" priority="7959" stopIfTrue="1" operator="lessThan">
      <formula>0</formula>
    </cfRule>
  </conditionalFormatting>
  <conditionalFormatting sqref="AP32">
    <cfRule type="cellIs" dxfId="234" priority="1249" stopIfTrue="1" operator="between">
      <formula>#REF!</formula>
      <formula>#REF!</formula>
    </cfRule>
    <cfRule type="cellIs" dxfId="233" priority="1250" stopIfTrue="1" operator="between">
      <formula>#REF!</formula>
      <formula>0</formula>
    </cfRule>
  </conditionalFormatting>
  <conditionalFormatting sqref="AP32:AP33">
    <cfRule type="cellIs" dxfId="232" priority="1248" stopIfTrue="1" operator="lessThan">
      <formula>0</formula>
    </cfRule>
  </conditionalFormatting>
  <conditionalFormatting sqref="AP33:AT33">
    <cfRule type="cellIs" dxfId="231" priority="1380" stopIfTrue="1" operator="between">
      <formula>#REF!</formula>
      <formula>#REF!</formula>
    </cfRule>
    <cfRule type="cellIs" dxfId="230" priority="1381" stopIfTrue="1" operator="between">
      <formula>#REF!</formula>
      <formula>0</formula>
    </cfRule>
  </conditionalFormatting>
  <conditionalFormatting sqref="AQ32">
    <cfRule type="cellIs" dxfId="229" priority="1273" stopIfTrue="1" operator="between">
      <formula>#REF!</formula>
      <formula>0</formula>
    </cfRule>
    <cfRule type="cellIs" dxfId="228" priority="1272" stopIfTrue="1" operator="between">
      <formula>#REF!</formula>
      <formula>#REF!</formula>
    </cfRule>
  </conditionalFormatting>
  <conditionalFormatting sqref="AQ32:AQ33">
    <cfRule type="cellIs" dxfId="227" priority="1271" stopIfTrue="1" operator="lessThan">
      <formula>0</formula>
    </cfRule>
  </conditionalFormatting>
  <conditionalFormatting sqref="AR9">
    <cfRule type="cellIs" dxfId="226" priority="7597" stopIfTrue="1" operator="between">
      <formula>#REF!</formula>
      <formula>0</formula>
    </cfRule>
    <cfRule type="cellIs" dxfId="225" priority="7596" stopIfTrue="1" operator="between">
      <formula>#REF!</formula>
      <formula>#REF!</formula>
    </cfRule>
    <cfRule type="cellIs" dxfId="224" priority="7598" stopIfTrue="1" operator="lessThan">
      <formula>0</formula>
    </cfRule>
  </conditionalFormatting>
  <conditionalFormatting sqref="AR11">
    <cfRule type="cellIs" dxfId="223" priority="7049" stopIfTrue="1" operator="between">
      <formula>#REF!</formula>
      <formula>0</formula>
    </cfRule>
    <cfRule type="cellIs" dxfId="222" priority="7048" stopIfTrue="1" operator="between">
      <formula>#REF!</formula>
      <formula>#REF!</formula>
    </cfRule>
    <cfRule type="cellIs" dxfId="221" priority="7050" stopIfTrue="1" operator="lessThan">
      <formula>0</formula>
    </cfRule>
  </conditionalFormatting>
  <conditionalFormatting sqref="AR12">
    <cfRule type="cellIs" dxfId="220" priority="4264" stopIfTrue="1" operator="lessThan">
      <formula>0</formula>
    </cfRule>
  </conditionalFormatting>
  <conditionalFormatting sqref="AR14:AR15">
    <cfRule type="cellIs" dxfId="219" priority="3992" stopIfTrue="1" operator="lessThan">
      <formula>0</formula>
    </cfRule>
  </conditionalFormatting>
  <conditionalFormatting sqref="AR17">
    <cfRule type="cellIs" dxfId="218" priority="275" stopIfTrue="1" operator="lessThan">
      <formula>0</formula>
    </cfRule>
  </conditionalFormatting>
  <conditionalFormatting sqref="AR23">
    <cfRule type="cellIs" dxfId="217" priority="4579" stopIfTrue="1" operator="lessThan">
      <formula>0</formula>
    </cfRule>
  </conditionalFormatting>
  <conditionalFormatting sqref="AR30">
    <cfRule type="cellIs" dxfId="216" priority="151" stopIfTrue="1" operator="lessThan">
      <formula>0</formula>
    </cfRule>
  </conditionalFormatting>
  <conditionalFormatting sqref="AR32">
    <cfRule type="cellIs" dxfId="215" priority="1275" stopIfTrue="1" operator="between">
      <formula>#REF!</formula>
      <formula>#REF!</formula>
    </cfRule>
    <cfRule type="cellIs" dxfId="214" priority="1276" stopIfTrue="1" operator="between">
      <formula>#REF!</formula>
      <formula>0</formula>
    </cfRule>
    <cfRule type="cellIs" dxfId="213" priority="1278" stopIfTrue="1" operator="between">
      <formula>#REF!</formula>
      <formula>#REF!</formula>
    </cfRule>
    <cfRule type="cellIs" dxfId="212" priority="1279" stopIfTrue="1" operator="between">
      <formula>#REF!</formula>
      <formula>0</formula>
    </cfRule>
    <cfRule type="cellIs" dxfId="211" priority="1274" stopIfTrue="1" operator="lessThan">
      <formula>0</formula>
    </cfRule>
  </conditionalFormatting>
  <conditionalFormatting sqref="AR32:AR33">
    <cfRule type="cellIs" dxfId="210" priority="1277" stopIfTrue="1" operator="lessThan">
      <formula>0</formula>
    </cfRule>
  </conditionalFormatting>
  <conditionalFormatting sqref="AR33">
    <cfRule type="cellIs" dxfId="209" priority="1582" stopIfTrue="1" operator="between">
      <formula>#REF!</formula>
      <formula>0</formula>
    </cfRule>
    <cfRule type="cellIs" dxfId="208" priority="1581" stopIfTrue="1" operator="between">
      <formula>#REF!</formula>
      <formula>#REF!</formula>
    </cfRule>
    <cfRule type="cellIs" dxfId="207" priority="1580" stopIfTrue="1" operator="lessThan">
      <formula>0</formula>
    </cfRule>
  </conditionalFormatting>
  <conditionalFormatting sqref="AR35">
    <cfRule type="cellIs" dxfId="206" priority="483" stopIfTrue="1" operator="lessThan">
      <formula>0</formula>
    </cfRule>
  </conditionalFormatting>
  <conditionalFormatting sqref="AR23:AS23">
    <cfRule type="cellIs" dxfId="205" priority="4576" stopIfTrue="1" operator="between">
      <formula>#REF!</formula>
      <formula>#REF!</formula>
    </cfRule>
    <cfRule type="cellIs" dxfId="204" priority="4577" stopIfTrue="1" operator="between">
      <formula>#REF!</formula>
      <formula>0</formula>
    </cfRule>
  </conditionalFormatting>
  <conditionalFormatting sqref="AR12:AT12">
    <cfRule type="cellIs" dxfId="203" priority="4255" stopIfTrue="1" operator="between">
      <formula>#REF!</formula>
      <formula>0</formula>
    </cfRule>
    <cfRule type="cellIs" dxfId="202" priority="4254" stopIfTrue="1" operator="between">
      <formula>#REF!</formula>
      <formula>#REF!</formula>
    </cfRule>
  </conditionalFormatting>
  <conditionalFormatting sqref="AR14:AT15">
    <cfRule type="cellIs" dxfId="201" priority="3986" stopIfTrue="1" operator="between">
      <formula>#REF!</formula>
      <formula>0</formula>
    </cfRule>
    <cfRule type="cellIs" dxfId="200" priority="3985" stopIfTrue="1" operator="between">
      <formula>#REF!</formula>
      <formula>#REF!</formula>
    </cfRule>
  </conditionalFormatting>
  <conditionalFormatting sqref="AR17:AT17">
    <cfRule type="cellIs" dxfId="199" priority="270" stopIfTrue="1" operator="between">
      <formula>#REF!</formula>
      <formula>#REF!</formula>
    </cfRule>
    <cfRule type="cellIs" dxfId="198" priority="271" stopIfTrue="1" operator="between">
      <formula>#REF!</formula>
      <formula>0</formula>
    </cfRule>
  </conditionalFormatting>
  <conditionalFormatting sqref="AR30:AT30">
    <cfRule type="cellIs" dxfId="197" priority="147" stopIfTrue="1" operator="between">
      <formula>#REF!</formula>
      <formula>0</formula>
    </cfRule>
    <cfRule type="cellIs" dxfId="196" priority="146" stopIfTrue="1" operator="between">
      <formula>#REF!</formula>
      <formula>#REF!</formula>
    </cfRule>
  </conditionalFormatting>
  <conditionalFormatting sqref="AR35:AT35">
    <cfRule type="cellIs" dxfId="195" priority="479" stopIfTrue="1" operator="between">
      <formula>#REF!</formula>
      <formula>0</formula>
    </cfRule>
    <cfRule type="cellIs" dxfId="194" priority="478" stopIfTrue="1" operator="between">
      <formula>#REF!</formula>
      <formula>#REF!</formula>
    </cfRule>
  </conditionalFormatting>
  <conditionalFormatting sqref="AS23">
    <cfRule type="cellIs" dxfId="193" priority="4578" stopIfTrue="1" operator="lessThan">
      <formula>0</formula>
    </cfRule>
  </conditionalFormatting>
  <conditionalFormatting sqref="AS32">
    <cfRule type="cellIs" dxfId="192" priority="1264" stopIfTrue="1" operator="between">
      <formula>#REF!</formula>
      <formula>0</formula>
    </cfRule>
    <cfRule type="cellIs" dxfId="191" priority="1263" stopIfTrue="1" operator="between">
      <formula>#REF!</formula>
      <formula>#REF!</formula>
    </cfRule>
  </conditionalFormatting>
  <conditionalFormatting sqref="AS32:AS33">
    <cfRule type="cellIs" dxfId="190" priority="1262" stopIfTrue="1" operator="lessThan">
      <formula>0</formula>
    </cfRule>
  </conditionalFormatting>
  <conditionalFormatting sqref="AS12:AT12">
    <cfRule type="cellIs" dxfId="189" priority="4256" stopIfTrue="1" operator="lessThan">
      <formula>0</formula>
    </cfRule>
  </conditionalFormatting>
  <conditionalFormatting sqref="AS14:AT15">
    <cfRule type="cellIs" dxfId="188" priority="3987" stopIfTrue="1" operator="lessThan">
      <formula>0</formula>
    </cfRule>
  </conditionalFormatting>
  <conditionalFormatting sqref="AS17:AT17">
    <cfRule type="cellIs" dxfId="187" priority="272" stopIfTrue="1" operator="lessThan">
      <formula>0</formula>
    </cfRule>
  </conditionalFormatting>
  <conditionalFormatting sqref="AS30:AT30">
    <cfRule type="cellIs" dxfId="186" priority="148" stopIfTrue="1" operator="lessThan">
      <formula>0</formula>
    </cfRule>
  </conditionalFormatting>
  <conditionalFormatting sqref="AS35:AT35">
    <cfRule type="cellIs" dxfId="185" priority="480" stopIfTrue="1" operator="lessThan">
      <formula>0</formula>
    </cfRule>
  </conditionalFormatting>
  <conditionalFormatting sqref="AT9">
    <cfRule type="cellIs" dxfId="184" priority="7463" stopIfTrue="1" operator="lessThan">
      <formula>0</formula>
    </cfRule>
    <cfRule type="cellIs" dxfId="183" priority="7462" stopIfTrue="1" operator="between">
      <formula>#REF!</formula>
      <formula>0</formula>
    </cfRule>
    <cfRule type="cellIs" dxfId="182" priority="7461" stopIfTrue="1" operator="between">
      <formula>#REF!</formula>
      <formula>#REF!</formula>
    </cfRule>
  </conditionalFormatting>
  <conditionalFormatting sqref="AT11">
    <cfRule type="cellIs" dxfId="181" priority="7051" stopIfTrue="1" operator="between">
      <formula>#REF!</formula>
      <formula>#REF!</formula>
    </cfRule>
    <cfRule type="cellIs" dxfId="180" priority="7052" stopIfTrue="1" operator="between">
      <formula>#REF!</formula>
      <formula>0</formula>
    </cfRule>
    <cfRule type="cellIs" dxfId="179" priority="7053" stopIfTrue="1" operator="lessThan">
      <formula>0</formula>
    </cfRule>
  </conditionalFormatting>
  <conditionalFormatting sqref="AT32">
    <cfRule type="cellIs" dxfId="178" priority="1265" stopIfTrue="1" operator="lessThan">
      <formula>0</formula>
    </cfRule>
    <cfRule type="cellIs" dxfId="177" priority="1266" stopIfTrue="1" operator="between">
      <formula>#REF!</formula>
      <formula>#REF!</formula>
    </cfRule>
    <cfRule type="cellIs" dxfId="176" priority="1267" stopIfTrue="1" operator="between">
      <formula>#REF!</formula>
      <formula>0</formula>
    </cfRule>
    <cfRule type="cellIs" dxfId="175" priority="1268" stopIfTrue="1" operator="between">
      <formula>#REF!</formula>
      <formula>#REF!</formula>
    </cfRule>
    <cfRule type="cellIs" dxfId="174" priority="1269" stopIfTrue="1" operator="between">
      <formula>#REF!</formula>
      <formula>0</formula>
    </cfRule>
  </conditionalFormatting>
  <conditionalFormatting sqref="AT32:AT33">
    <cfRule type="cellIs" dxfId="173" priority="1270" stopIfTrue="1" operator="lessThan">
      <formula>0</formula>
    </cfRule>
  </conditionalFormatting>
  <conditionalFormatting sqref="AT33">
    <cfRule type="cellIs" dxfId="172" priority="1571" stopIfTrue="1" operator="between">
      <formula>#REF!</formula>
      <formula>#REF!</formula>
    </cfRule>
    <cfRule type="cellIs" dxfId="171" priority="1572" stopIfTrue="1" operator="between">
      <formula>#REF!</formula>
      <formula>0</formula>
    </cfRule>
    <cfRule type="cellIs" dxfId="170" priority="1573" stopIfTrue="1" operator="lessThan">
      <formula>0</formula>
    </cfRule>
  </conditionalFormatting>
  <conditionalFormatting sqref="AV9">
    <cfRule type="cellIs" dxfId="169" priority="6776" stopIfTrue="1" operator="lessThan">
      <formula>0</formula>
    </cfRule>
    <cfRule type="cellIs" dxfId="168" priority="6775" stopIfTrue="1" operator="between">
      <formula>#REF!</formula>
      <formula>0</formula>
    </cfRule>
    <cfRule type="cellIs" dxfId="167" priority="6774" stopIfTrue="1" operator="between">
      <formula>#REF!</formula>
      <formula>#REF!</formula>
    </cfRule>
  </conditionalFormatting>
  <conditionalFormatting sqref="AV11">
    <cfRule type="cellIs" dxfId="166" priority="7044" stopIfTrue="1" operator="lessThan">
      <formula>0</formula>
    </cfRule>
  </conditionalFormatting>
  <conditionalFormatting sqref="AV11:AV12">
    <cfRule type="cellIs" dxfId="165" priority="4269" stopIfTrue="1" operator="between">
      <formula>#REF!</formula>
      <formula>0</formula>
    </cfRule>
    <cfRule type="cellIs" dxfId="164" priority="4268" stopIfTrue="1" operator="between">
      <formula>#REF!</formula>
      <formula>#REF!</formula>
    </cfRule>
  </conditionalFormatting>
  <conditionalFormatting sqref="AV12">
    <cfRule type="cellIs" dxfId="163" priority="4270" stopIfTrue="1" operator="lessThan">
      <formula>0</formula>
    </cfRule>
  </conditionalFormatting>
  <conditionalFormatting sqref="AV14:AV15">
    <cfRule type="cellIs" dxfId="162" priority="3997" stopIfTrue="1" operator="between">
      <formula>#REF!</formula>
      <formula>0</formula>
    </cfRule>
    <cfRule type="cellIs" dxfId="161" priority="3996" stopIfTrue="1" operator="between">
      <formula>#REF!</formula>
      <formula>#REF!</formula>
    </cfRule>
    <cfRule type="cellIs" dxfId="160" priority="3998" stopIfTrue="1" operator="lessThan">
      <formula>0</formula>
    </cfRule>
  </conditionalFormatting>
  <conditionalFormatting sqref="AV17">
    <cfRule type="cellIs" dxfId="159" priority="242" stopIfTrue="1" operator="lessThan">
      <formula>0</formula>
    </cfRule>
    <cfRule type="cellIs" dxfId="158" priority="241" stopIfTrue="1" operator="between">
      <formula>#REF!</formula>
      <formula>0</formula>
    </cfRule>
    <cfRule type="cellIs" dxfId="157" priority="240" stopIfTrue="1" operator="between">
      <formula>#REF!</formula>
      <formula>#REF!</formula>
    </cfRule>
  </conditionalFormatting>
  <conditionalFormatting sqref="AV30">
    <cfRule type="cellIs" dxfId="156" priority="140" stopIfTrue="1" operator="lessThan">
      <formula>0</formula>
    </cfRule>
    <cfRule type="cellIs" dxfId="155" priority="139" stopIfTrue="1" operator="between">
      <formula>#REF!</formula>
      <formula>0</formula>
    </cfRule>
    <cfRule type="cellIs" dxfId="154" priority="138" stopIfTrue="1" operator="between">
      <formula>#REF!</formula>
      <formula>#REF!</formula>
    </cfRule>
  </conditionalFormatting>
  <conditionalFormatting sqref="AV32:AV33">
    <cfRule type="cellIs" dxfId="153" priority="1260" stopIfTrue="1" operator="between">
      <formula>#REF!</formula>
      <formula>0</formula>
    </cfRule>
    <cfRule type="cellIs" dxfId="152" priority="1259" stopIfTrue="1" operator="between">
      <formula>#REF!</formula>
      <formula>#REF!</formula>
    </cfRule>
    <cfRule type="cellIs" dxfId="151" priority="1261" stopIfTrue="1" operator="lessThan">
      <formula>0</formula>
    </cfRule>
    <cfRule type="cellIs" dxfId="150" priority="1258" stopIfTrue="1" operator="lessThan">
      <formula>0</formula>
    </cfRule>
  </conditionalFormatting>
  <conditionalFormatting sqref="AV35">
    <cfRule type="cellIs" dxfId="149" priority="447" stopIfTrue="1" operator="between">
      <formula>#REF!</formula>
      <formula>#REF!</formula>
    </cfRule>
    <cfRule type="cellIs" dxfId="148" priority="448" stopIfTrue="1" operator="between">
      <formula>#REF!</formula>
      <formula>0</formula>
    </cfRule>
    <cfRule type="cellIs" dxfId="147" priority="449" stopIfTrue="1" operator="lessThan">
      <formula>0</formula>
    </cfRule>
  </conditionalFormatting>
  <conditionalFormatting sqref="AX9">
    <cfRule type="cellIs" dxfId="146" priority="6773" stopIfTrue="1" operator="lessThan">
      <formula>0</formula>
    </cfRule>
    <cfRule type="cellIs" dxfId="145" priority="6771" stopIfTrue="1" operator="between">
      <formula>#REF!</formula>
      <formula>#REF!</formula>
    </cfRule>
    <cfRule type="cellIs" dxfId="144" priority="6772" stopIfTrue="1" operator="between">
      <formula>#REF!</formula>
      <formula>0</formula>
    </cfRule>
  </conditionalFormatting>
  <conditionalFormatting sqref="AX11">
    <cfRule type="cellIs" dxfId="143" priority="7047" stopIfTrue="1" operator="lessThan">
      <formula>0</formula>
    </cfRule>
  </conditionalFormatting>
  <conditionalFormatting sqref="AX11:AX12">
    <cfRule type="cellIs" dxfId="142" priority="4265" stopIfTrue="1" operator="between">
      <formula>#REF!</formula>
      <formula>#REF!</formula>
    </cfRule>
    <cfRule type="cellIs" dxfId="141" priority="4266" stopIfTrue="1" operator="between">
      <formula>#REF!</formula>
      <formula>0</formula>
    </cfRule>
  </conditionalFormatting>
  <conditionalFormatting sqref="AX12">
    <cfRule type="cellIs" dxfId="140" priority="4267" stopIfTrue="1" operator="lessThan">
      <formula>0</formula>
    </cfRule>
  </conditionalFormatting>
  <conditionalFormatting sqref="AX14:AX15">
    <cfRule type="cellIs" dxfId="139" priority="3995" stopIfTrue="1" operator="lessThan">
      <formula>0</formula>
    </cfRule>
    <cfRule type="cellIs" dxfId="138" priority="3994" stopIfTrue="1" operator="between">
      <formula>#REF!</formula>
      <formula>0</formula>
    </cfRule>
    <cfRule type="cellIs" dxfId="137" priority="3993" stopIfTrue="1" operator="between">
      <formula>#REF!</formula>
      <formula>#REF!</formula>
    </cfRule>
  </conditionalFormatting>
  <conditionalFormatting sqref="AX17">
    <cfRule type="cellIs" dxfId="136" priority="276" stopIfTrue="1" operator="between">
      <formula>#REF!</formula>
      <formula>#REF!</formula>
    </cfRule>
    <cfRule type="cellIs" dxfId="135" priority="277" stopIfTrue="1" operator="between">
      <formula>#REF!</formula>
      <formula>0</formula>
    </cfRule>
    <cfRule type="cellIs" dxfId="134" priority="278" stopIfTrue="1" operator="lessThan">
      <formula>0</formula>
    </cfRule>
  </conditionalFormatting>
  <conditionalFormatting sqref="AX23">
    <cfRule type="cellIs" dxfId="133" priority="1034" stopIfTrue="1" operator="between">
      <formula>#REF!</formula>
      <formula>0</formula>
    </cfRule>
    <cfRule type="cellIs" dxfId="132" priority="772" stopIfTrue="1" operator="between">
      <formula>#REF!</formula>
      <formula>#REF!</formula>
    </cfRule>
    <cfRule type="cellIs" dxfId="131" priority="3838" stopIfTrue="1" operator="lessThan">
      <formula>0</formula>
    </cfRule>
  </conditionalFormatting>
  <conditionalFormatting sqref="AX30">
    <cfRule type="cellIs" dxfId="130" priority="152" stopIfTrue="1" operator="between">
      <formula>#REF!</formula>
      <formula>#REF!</formula>
    </cfRule>
    <cfRule type="cellIs" dxfId="129" priority="153" stopIfTrue="1" operator="between">
      <formula>#REF!</formula>
      <formula>0</formula>
    </cfRule>
    <cfRule type="cellIs" dxfId="128" priority="154" stopIfTrue="1" operator="lessThan">
      <formula>0</formula>
    </cfRule>
  </conditionalFormatting>
  <conditionalFormatting sqref="AX32:AX33">
    <cfRule type="cellIs" dxfId="127" priority="1255" stopIfTrue="1" operator="lessThan">
      <formula>0</formula>
    </cfRule>
    <cfRule type="cellIs" dxfId="126" priority="1257" stopIfTrue="1" operator="between">
      <formula>#REF!</formula>
      <formula>0</formula>
    </cfRule>
    <cfRule type="cellIs" dxfId="125" priority="1256" stopIfTrue="1" operator="between">
      <formula>#REF!</formula>
      <formula>#REF!</formula>
    </cfRule>
  </conditionalFormatting>
  <conditionalFormatting sqref="AX35">
    <cfRule type="cellIs" dxfId="124" priority="484" stopIfTrue="1" operator="between">
      <formula>#REF!</formula>
      <formula>#REF!</formula>
    </cfRule>
    <cfRule type="cellIs" dxfId="123" priority="485" stopIfTrue="1" operator="between">
      <formula>#REF!</formula>
      <formula>0</formula>
    </cfRule>
    <cfRule type="cellIs" dxfId="122" priority="486" stopIfTrue="1" operator="lessThan">
      <formula>0</formula>
    </cfRule>
  </conditionalFormatting>
  <conditionalFormatting sqref="AZ9">
    <cfRule type="cellIs" dxfId="121" priority="8910" stopIfTrue="1" operator="lessThan">
      <formula>0</formula>
    </cfRule>
  </conditionalFormatting>
  <conditionalFormatting sqref="AZ9:BA9">
    <cfRule type="cellIs" dxfId="120" priority="8908" stopIfTrue="1" operator="between">
      <formula>#REF!</formula>
      <formula>#REF!</formula>
    </cfRule>
    <cfRule type="cellIs" dxfId="119" priority="8909" stopIfTrue="1" operator="between">
      <formula>#REF!</formula>
      <formula>0</formula>
    </cfRule>
  </conditionalFormatting>
  <conditionalFormatting sqref="BA9">
    <cfRule type="cellIs" dxfId="118" priority="891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zoomScale="56" zoomScaleNormal="30" workbookViewId="0">
      <selection activeCell="K12" sqref="K12:K4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26" t="s">
        <v>73</v>
      </c>
      <c r="H2" s="16" t="s">
        <v>74</v>
      </c>
      <c r="I2" s="731">
        <v>45572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27"/>
      <c r="H3" s="18" t="s">
        <v>76</v>
      </c>
      <c r="I3" s="732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28" t="s">
        <v>77</v>
      </c>
      <c r="G5" s="728"/>
      <c r="H5" s="728"/>
      <c r="I5" s="728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28" t="s">
        <v>79</v>
      </c>
      <c r="F6" s="728"/>
      <c r="G6" s="728"/>
      <c r="H6" s="728"/>
      <c r="I6" s="728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9" t="s">
        <v>83</v>
      </c>
      <c r="J9" s="730"/>
      <c r="K9" s="730"/>
      <c r="L9" s="730"/>
      <c r="M9" s="703" t="s">
        <v>84</v>
      </c>
      <c r="N9" s="704"/>
      <c r="O9" s="704"/>
      <c r="P9" s="704"/>
      <c r="Q9" s="705" t="s">
        <v>85</v>
      </c>
      <c r="R9" s="706"/>
      <c r="S9" s="706"/>
      <c r="T9" s="706"/>
      <c r="U9" s="70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2" t="s">
        <v>95</v>
      </c>
      <c r="S10" s="713"/>
      <c r="T10" s="714" t="s">
        <v>96</v>
      </c>
      <c r="U10" s="715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22" t="s">
        <v>112</v>
      </c>
      <c r="G12" s="28" t="s">
        <v>113</v>
      </c>
      <c r="H12" s="29"/>
      <c r="I12" s="733" t="s">
        <v>114</v>
      </c>
      <c r="J12" s="740" t="s">
        <v>115</v>
      </c>
      <c r="K12" s="743" t="s">
        <v>116</v>
      </c>
      <c r="L12" s="740" t="s">
        <v>117</v>
      </c>
      <c r="M12" s="748" t="s">
        <v>118</v>
      </c>
      <c r="N12" s="758" t="s">
        <v>119</v>
      </c>
      <c r="O12" s="758" t="s">
        <v>120</v>
      </c>
      <c r="P12" s="754" t="s">
        <v>121</v>
      </c>
      <c r="Q12" s="716" t="s">
        <v>122</v>
      </c>
      <c r="R12" s="717"/>
      <c r="S12" s="717"/>
      <c r="T12" s="717"/>
      <c r="U12" s="718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3"/>
      <c r="G13" s="32"/>
      <c r="H13" s="33"/>
      <c r="I13" s="734"/>
      <c r="J13" s="741"/>
      <c r="K13" s="743"/>
      <c r="L13" s="741"/>
      <c r="M13" s="749"/>
      <c r="N13" s="759"/>
      <c r="O13" s="759"/>
      <c r="P13" s="755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-153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3"/>
      <c r="G14" s="32"/>
      <c r="H14" s="33"/>
      <c r="I14" s="734"/>
      <c r="J14" s="741"/>
      <c r="K14" s="743"/>
      <c r="L14" s="741"/>
      <c r="M14" s="749"/>
      <c r="N14" s="759"/>
      <c r="O14" s="759"/>
      <c r="P14" s="755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3"/>
      <c r="G15" s="32"/>
      <c r="H15" s="33"/>
      <c r="I15" s="734"/>
      <c r="J15" s="741"/>
      <c r="K15" s="743"/>
      <c r="L15" s="741"/>
      <c r="M15" s="749"/>
      <c r="N15" s="759"/>
      <c r="O15" s="759"/>
      <c r="P15" s="755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3"/>
      <c r="G16" s="32"/>
      <c r="H16" s="33"/>
      <c r="I16" s="734"/>
      <c r="J16" s="741"/>
      <c r="K16" s="743"/>
      <c r="L16" s="741"/>
      <c r="M16" s="749"/>
      <c r="N16" s="759"/>
      <c r="O16" s="759"/>
      <c r="P16" s="755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3"/>
      <c r="G17" s="32"/>
      <c r="H17" s="33"/>
      <c r="I17" s="734"/>
      <c r="J17" s="741"/>
      <c r="K17" s="743"/>
      <c r="L17" s="741"/>
      <c r="M17" s="749"/>
      <c r="N17" s="759"/>
      <c r="O17" s="759"/>
      <c r="P17" s="755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-124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3"/>
      <c r="G18" s="32"/>
      <c r="H18" s="33"/>
      <c r="I18" s="734"/>
      <c r="J18" s="741"/>
      <c r="K18" s="743"/>
      <c r="L18" s="741"/>
      <c r="M18" s="749"/>
      <c r="N18" s="759"/>
      <c r="O18" s="759"/>
      <c r="P18" s="755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-140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3"/>
      <c r="G19" s="32"/>
      <c r="H19" s="33" t="s">
        <v>132</v>
      </c>
      <c r="I19" s="734"/>
      <c r="J19" s="741"/>
      <c r="K19" s="743"/>
      <c r="L19" s="741"/>
      <c r="M19" s="749"/>
      <c r="N19" s="759"/>
      <c r="O19" s="759"/>
      <c r="P19" s="755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3"/>
      <c r="G20" s="32"/>
      <c r="H20" s="33"/>
      <c r="I20" s="734"/>
      <c r="J20" s="741"/>
      <c r="K20" s="743"/>
      <c r="L20" s="741"/>
      <c r="M20" s="749"/>
      <c r="N20" s="759"/>
      <c r="O20" s="759"/>
      <c r="P20" s="755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501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3"/>
      <c r="G21" s="32"/>
      <c r="H21" s="33"/>
      <c r="I21" s="734"/>
      <c r="J21" s="741"/>
      <c r="K21" s="743"/>
      <c r="L21" s="741"/>
      <c r="M21" s="749"/>
      <c r="N21" s="759"/>
      <c r="O21" s="759"/>
      <c r="P21" s="755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283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3"/>
      <c r="G22" s="32"/>
      <c r="H22" s="33"/>
      <c r="I22" s="734"/>
      <c r="J22" s="741"/>
      <c r="K22" s="743"/>
      <c r="L22" s="741"/>
      <c r="M22" s="749"/>
      <c r="N22" s="759"/>
      <c r="O22" s="759"/>
      <c r="P22" s="755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3"/>
      <c r="G23" s="31"/>
      <c r="H23" s="33"/>
      <c r="I23" s="734"/>
      <c r="J23" s="741"/>
      <c r="K23" s="743"/>
      <c r="L23" s="741"/>
      <c r="M23" s="749"/>
      <c r="N23" s="759"/>
      <c r="O23" s="759"/>
      <c r="P23" s="755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3"/>
      <c r="G24" s="31"/>
      <c r="H24" s="33"/>
      <c r="I24" s="734"/>
      <c r="J24" s="741"/>
      <c r="K24" s="743"/>
      <c r="L24" s="741"/>
      <c r="M24" s="749"/>
      <c r="N24" s="759"/>
      <c r="O24" s="759"/>
      <c r="P24" s="755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-152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3"/>
      <c r="H25" s="33"/>
      <c r="I25" s="734"/>
      <c r="J25" s="741"/>
      <c r="K25" s="743"/>
      <c r="L25" s="741"/>
      <c r="M25" s="749"/>
      <c r="N25" s="759"/>
      <c r="O25" s="759"/>
      <c r="P25" s="755"/>
      <c r="Q25" s="126" t="s">
        <v>139</v>
      </c>
      <c r="R25" s="132"/>
      <c r="S25" s="130">
        <v>45446</v>
      </c>
      <c r="T25" s="132"/>
      <c r="U25" s="122">
        <f>S25-I2</f>
        <v>-126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3"/>
      <c r="H26" s="35"/>
      <c r="I26" s="734"/>
      <c r="J26" s="741"/>
      <c r="K26" s="743"/>
      <c r="L26" s="741"/>
      <c r="M26" s="749"/>
      <c r="N26" s="759"/>
      <c r="O26" s="759"/>
      <c r="P26" s="755"/>
      <c r="Q26" s="124" t="s">
        <v>140</v>
      </c>
      <c r="R26" s="133"/>
      <c r="S26" s="125">
        <v>45525</v>
      </c>
      <c r="T26" s="133"/>
      <c r="U26" s="134">
        <f>S26-I2</f>
        <v>-47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3"/>
      <c r="G27" s="31" t="s">
        <v>141</v>
      </c>
      <c r="H27" s="36">
        <f>4487.9+B12</f>
        <v>4487.8999999999996</v>
      </c>
      <c r="I27" s="734"/>
      <c r="J27" s="741"/>
      <c r="K27" s="743"/>
      <c r="L27" s="741"/>
      <c r="M27" s="749"/>
      <c r="N27" s="759"/>
      <c r="O27" s="759"/>
      <c r="P27" s="755"/>
      <c r="Q27" s="135" t="s">
        <v>142</v>
      </c>
      <c r="R27" s="136"/>
      <c r="S27" s="137">
        <v>45581</v>
      </c>
      <c r="T27" s="136"/>
      <c r="U27" s="134">
        <f>S27-I2</f>
        <v>9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3"/>
      <c r="G28" s="36"/>
      <c r="H28" s="33"/>
      <c r="I28" s="734"/>
      <c r="J28" s="741"/>
      <c r="K28" s="743"/>
      <c r="L28" s="741"/>
      <c r="M28" s="749"/>
      <c r="N28" s="759"/>
      <c r="O28" s="759"/>
      <c r="P28" s="755"/>
      <c r="Q28" s="138" t="s">
        <v>143</v>
      </c>
      <c r="R28" s="136"/>
      <c r="S28" s="139">
        <v>45960</v>
      </c>
      <c r="T28" s="136"/>
      <c r="U28" s="140">
        <f>S28-I2</f>
        <v>388</v>
      </c>
      <c r="V28" s="96"/>
      <c r="W28" s="49"/>
      <c r="Z28" s="191"/>
      <c r="AA28" s="192"/>
    </row>
    <row r="29" spans="1:27" ht="30" customHeight="1">
      <c r="E29" s="19"/>
      <c r="F29" s="723"/>
      <c r="G29" s="31"/>
      <c r="H29" s="33"/>
      <c r="I29" s="734"/>
      <c r="J29" s="741"/>
      <c r="K29" s="743"/>
      <c r="L29" s="741"/>
      <c r="M29" s="749"/>
      <c r="N29" s="759"/>
      <c r="O29" s="759"/>
      <c r="P29" s="755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3"/>
      <c r="G30" s="31" t="s">
        <v>144</v>
      </c>
      <c r="H30" s="33"/>
      <c r="I30" s="734"/>
      <c r="J30" s="741"/>
      <c r="K30" s="743"/>
      <c r="L30" s="741"/>
      <c r="M30" s="749"/>
      <c r="N30" s="759"/>
      <c r="O30" s="759"/>
      <c r="P30" s="755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3"/>
      <c r="G31" s="36"/>
      <c r="H31" s="33"/>
      <c r="I31" s="734"/>
      <c r="J31" s="741"/>
      <c r="K31" s="743"/>
      <c r="L31" s="741"/>
      <c r="M31" s="749"/>
      <c r="N31" s="759"/>
      <c r="O31" s="759"/>
      <c r="P31" s="755"/>
      <c r="Q31" s="719" t="s">
        <v>145</v>
      </c>
      <c r="R31" s="720"/>
      <c r="S31" s="720"/>
      <c r="T31" s="720"/>
      <c r="U31" s="721"/>
      <c r="V31" s="144"/>
      <c r="W31" s="49"/>
      <c r="Z31" s="191"/>
      <c r="AA31" s="192"/>
    </row>
    <row r="32" spans="1:27" ht="30" customHeight="1">
      <c r="E32" s="19"/>
      <c r="F32" s="723"/>
      <c r="H32" s="36"/>
      <c r="I32" s="734"/>
      <c r="J32" s="741"/>
      <c r="K32" s="743"/>
      <c r="L32" s="741"/>
      <c r="M32" s="749"/>
      <c r="N32" s="759"/>
      <c r="O32" s="759"/>
      <c r="P32" s="755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3"/>
      <c r="G33" s="32"/>
      <c r="H33" s="33"/>
      <c r="I33" s="734"/>
      <c r="J33" s="741"/>
      <c r="K33" s="743"/>
      <c r="L33" s="741"/>
      <c r="M33" s="749"/>
      <c r="N33" s="759"/>
      <c r="O33" s="759"/>
      <c r="P33" s="755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18</v>
      </c>
      <c r="V33" s="150" t="s">
        <v>148</v>
      </c>
      <c r="W33" s="49"/>
      <c r="Z33" s="191"/>
      <c r="AA33" s="192"/>
    </row>
    <row r="34" spans="5:27" ht="30" customHeight="1">
      <c r="E34" s="19"/>
      <c r="F34" s="723"/>
      <c r="G34" s="32"/>
      <c r="H34" s="33"/>
      <c r="I34" s="734"/>
      <c r="J34" s="741"/>
      <c r="K34" s="743"/>
      <c r="L34" s="741"/>
      <c r="M34" s="749"/>
      <c r="N34" s="759"/>
      <c r="O34" s="759"/>
      <c r="P34" s="755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23"/>
      <c r="G35" s="32"/>
      <c r="H35" s="33"/>
      <c r="I35" s="734"/>
      <c r="J35" s="741"/>
      <c r="K35" s="743"/>
      <c r="L35" s="741"/>
      <c r="M35" s="749"/>
      <c r="N35" s="759"/>
      <c r="O35" s="759"/>
      <c r="P35" s="755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3"/>
      <c r="G36" s="32"/>
      <c r="H36" s="33"/>
      <c r="I36" s="734"/>
      <c r="J36" s="741"/>
      <c r="K36" s="743"/>
      <c r="L36" s="741"/>
      <c r="M36" s="749"/>
      <c r="N36" s="759"/>
      <c r="O36" s="759"/>
      <c r="P36" s="755"/>
      <c r="Q36" s="719" t="s">
        <v>150</v>
      </c>
      <c r="R36" s="720"/>
      <c r="S36" s="720"/>
      <c r="T36" s="720"/>
      <c r="U36" s="721"/>
      <c r="V36" s="102"/>
      <c r="W36" s="49"/>
      <c r="Z36" s="191"/>
      <c r="AA36" s="192"/>
    </row>
    <row r="37" spans="5:27" ht="30" customHeight="1">
      <c r="E37" s="19"/>
      <c r="F37" s="723"/>
      <c r="G37" s="32"/>
      <c r="H37" s="33"/>
      <c r="I37" s="734"/>
      <c r="J37" s="741"/>
      <c r="K37" s="743"/>
      <c r="L37" s="741"/>
      <c r="M37" s="749"/>
      <c r="N37" s="759"/>
      <c r="O37" s="759"/>
      <c r="P37" s="755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23"/>
      <c r="G38" s="32"/>
      <c r="H38" s="33"/>
      <c r="I38" s="734"/>
      <c r="J38" s="741"/>
      <c r="K38" s="743"/>
      <c r="L38" s="741"/>
      <c r="M38" s="749"/>
      <c r="N38" s="759"/>
      <c r="O38" s="759"/>
      <c r="P38" s="755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23"/>
      <c r="G39" s="32"/>
      <c r="H39" s="33"/>
      <c r="I39" s="734"/>
      <c r="J39" s="741"/>
      <c r="K39" s="743"/>
      <c r="L39" s="741"/>
      <c r="M39" s="749"/>
      <c r="N39" s="759"/>
      <c r="O39" s="759"/>
      <c r="P39" s="755"/>
      <c r="Q39" s="145" t="s">
        <v>154</v>
      </c>
      <c r="R39" s="133"/>
      <c r="S39" s="110">
        <v>45578</v>
      </c>
      <c r="T39" s="133"/>
      <c r="U39" s="158">
        <f>S39-I2</f>
        <v>6</v>
      </c>
      <c r="V39" s="151"/>
      <c r="W39" s="49"/>
      <c r="Z39" s="191"/>
      <c r="AA39" s="192"/>
    </row>
    <row r="40" spans="5:27" ht="30" customHeight="1">
      <c r="F40" s="723"/>
      <c r="G40" s="32"/>
      <c r="H40" s="33"/>
      <c r="I40" s="734"/>
      <c r="J40" s="741"/>
      <c r="K40" s="743"/>
      <c r="L40" s="741"/>
      <c r="M40" s="749"/>
      <c r="N40" s="759"/>
      <c r="O40" s="759"/>
      <c r="P40" s="755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3"/>
      <c r="G41" s="32"/>
      <c r="H41" s="33"/>
      <c r="I41" s="734"/>
      <c r="J41" s="741"/>
      <c r="K41" s="743"/>
      <c r="L41" s="741"/>
      <c r="M41" s="749"/>
      <c r="N41" s="759"/>
      <c r="O41" s="759"/>
      <c r="P41" s="755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24"/>
      <c r="G42" s="38"/>
      <c r="H42" s="39"/>
      <c r="I42" s="735"/>
      <c r="J42" s="742"/>
      <c r="K42" s="743"/>
      <c r="L42" s="742"/>
      <c r="M42" s="750"/>
      <c r="N42" s="760"/>
      <c r="O42" s="760"/>
      <c r="P42" s="756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26" t="s">
        <v>73</v>
      </c>
      <c r="H45" s="16" t="s">
        <v>74</v>
      </c>
      <c r="I45" s="731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27"/>
      <c r="H46" s="18" t="s">
        <v>76</v>
      </c>
      <c r="I46" s="732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29" t="s">
        <v>158</v>
      </c>
      <c r="J52" s="730"/>
      <c r="K52" s="730"/>
      <c r="L52" s="730"/>
      <c r="M52" s="703" t="s">
        <v>159</v>
      </c>
      <c r="N52" s="704"/>
      <c r="O52" s="704"/>
      <c r="P52" s="704"/>
      <c r="Q52" s="705" t="s">
        <v>160</v>
      </c>
      <c r="R52" s="706"/>
      <c r="S52" s="706"/>
      <c r="T52" s="706"/>
      <c r="U52" s="707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08" t="s">
        <v>161</v>
      </c>
      <c r="S53" s="709"/>
      <c r="T53" s="710" t="s">
        <v>162</v>
      </c>
      <c r="U53" s="711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7.2</v>
      </c>
      <c r="E55" s="19"/>
      <c r="F55" s="722" t="s">
        <v>166</v>
      </c>
      <c r="G55" s="28" t="s">
        <v>167</v>
      </c>
      <c r="H55" s="29"/>
      <c r="I55" s="736" t="s">
        <v>54</v>
      </c>
      <c r="J55" s="740"/>
      <c r="K55" s="744"/>
      <c r="L55" s="740"/>
      <c r="M55" s="751" t="s">
        <v>168</v>
      </c>
      <c r="N55" s="758" t="s">
        <v>169</v>
      </c>
      <c r="O55" s="758" t="s">
        <v>170</v>
      </c>
      <c r="P55" s="754" t="s">
        <v>171</v>
      </c>
      <c r="Q55" s="716" t="s">
        <v>122</v>
      </c>
      <c r="R55" s="717"/>
      <c r="S55" s="717"/>
      <c r="T55" s="717"/>
      <c r="U55" s="717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3"/>
      <c r="G56" s="32"/>
      <c r="H56" s="33"/>
      <c r="I56" s="734"/>
      <c r="J56" s="741"/>
      <c r="K56" s="744"/>
      <c r="L56" s="741"/>
      <c r="M56" s="752"/>
      <c r="N56" s="759"/>
      <c r="O56" s="759"/>
      <c r="P56" s="755"/>
      <c r="Q56" s="91" t="s">
        <v>124</v>
      </c>
      <c r="R56" s="178">
        <v>4787</v>
      </c>
      <c r="S56" s="93">
        <v>45573</v>
      </c>
      <c r="T56" s="179">
        <f>R56-H70</f>
        <v>7.1999999999998181</v>
      </c>
      <c r="U56" s="95">
        <f>S56-I2</f>
        <v>1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3"/>
      <c r="G57" s="32"/>
      <c r="H57" s="33"/>
      <c r="I57" s="734"/>
      <c r="J57" s="741"/>
      <c r="K57" s="744"/>
      <c r="L57" s="741"/>
      <c r="M57" s="752"/>
      <c r="N57" s="759"/>
      <c r="O57" s="759"/>
      <c r="P57" s="755"/>
      <c r="Q57" s="97" t="s">
        <v>126</v>
      </c>
      <c r="R57" s="178">
        <v>4785.3</v>
      </c>
      <c r="S57" s="181"/>
      <c r="T57" s="179">
        <f>R57-H70</f>
        <v>5.5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3"/>
      <c r="G58" s="32"/>
      <c r="H58" s="33"/>
      <c r="I58" s="734"/>
      <c r="J58" s="741"/>
      <c r="K58" s="744"/>
      <c r="L58" s="741"/>
      <c r="M58" s="752"/>
      <c r="N58" s="759"/>
      <c r="O58" s="759"/>
      <c r="P58" s="755"/>
      <c r="Q58" s="97" t="s">
        <v>127</v>
      </c>
      <c r="R58" s="98">
        <v>4802</v>
      </c>
      <c r="S58" s="99"/>
      <c r="T58" s="182">
        <f>R58-H70</f>
        <v>22.199999999999818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3"/>
      <c r="G59" s="32"/>
      <c r="H59" s="33"/>
      <c r="I59" s="734"/>
      <c r="J59" s="741"/>
      <c r="K59" s="744"/>
      <c r="L59" s="741"/>
      <c r="M59" s="752"/>
      <c r="N59" s="759"/>
      <c r="O59" s="759"/>
      <c r="P59" s="755"/>
      <c r="Q59" s="104" t="s">
        <v>128</v>
      </c>
      <c r="R59" s="98">
        <v>4804.8999999999996</v>
      </c>
      <c r="S59" s="99"/>
      <c r="T59" s="183">
        <f>R59-H70</f>
        <v>25.099999999999454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3"/>
      <c r="G60" s="32"/>
      <c r="H60" s="33"/>
      <c r="I60" s="734"/>
      <c r="J60" s="741"/>
      <c r="K60" s="744"/>
      <c r="L60" s="741"/>
      <c r="M60" s="752"/>
      <c r="N60" s="759"/>
      <c r="O60" s="759"/>
      <c r="P60" s="755"/>
      <c r="Q60" s="108" t="s">
        <v>129</v>
      </c>
      <c r="R60" s="184">
        <v>4854.8999999999996</v>
      </c>
      <c r="S60" s="110">
        <v>45601</v>
      </c>
      <c r="T60" s="184">
        <f>R60-H70</f>
        <v>75.099999999999454</v>
      </c>
      <c r="U60" s="185">
        <f>S60-I2</f>
        <v>29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3"/>
      <c r="G61" s="32"/>
      <c r="H61" s="33"/>
      <c r="I61" s="734"/>
      <c r="J61" s="741"/>
      <c r="K61" s="744"/>
      <c r="L61" s="741"/>
      <c r="M61" s="752"/>
      <c r="N61" s="759"/>
      <c r="O61" s="759"/>
      <c r="P61" s="755"/>
      <c r="Q61" s="108" t="s">
        <v>130</v>
      </c>
      <c r="R61" s="116">
        <v>4861</v>
      </c>
      <c r="S61" s="121">
        <v>45596</v>
      </c>
      <c r="T61" s="116">
        <f>R61-H70</f>
        <v>81.199999999999818</v>
      </c>
      <c r="U61" s="186">
        <f>S61-I2</f>
        <v>24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23"/>
      <c r="G62" s="32"/>
      <c r="H62" s="33"/>
      <c r="I62" s="734"/>
      <c r="J62" s="741"/>
      <c r="K62" s="744"/>
      <c r="L62" s="741"/>
      <c r="M62" s="752"/>
      <c r="N62" s="759"/>
      <c r="O62" s="759"/>
      <c r="P62" s="755"/>
      <c r="Q62" s="115" t="s">
        <v>133</v>
      </c>
      <c r="R62" s="116">
        <v>4794.2</v>
      </c>
      <c r="S62" s="187"/>
      <c r="T62" s="116">
        <f>R62-H70</f>
        <v>14.399999999999636</v>
      </c>
      <c r="U62" s="147"/>
      <c r="V62" s="757" t="s">
        <v>172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23"/>
      <c r="G63" s="32"/>
      <c r="H63" s="33"/>
      <c r="I63" s="734"/>
      <c r="J63" s="741"/>
      <c r="K63" s="744"/>
      <c r="L63" s="741"/>
      <c r="M63" s="752"/>
      <c r="N63" s="759"/>
      <c r="O63" s="759"/>
      <c r="P63" s="755"/>
      <c r="Q63" s="120" t="s">
        <v>173</v>
      </c>
      <c r="R63" s="116">
        <v>4794.2</v>
      </c>
      <c r="S63" s="188">
        <v>46076</v>
      </c>
      <c r="T63" s="116">
        <f>R63-H70</f>
        <v>14.399999999999636</v>
      </c>
      <c r="U63" s="189">
        <f>S63-I2</f>
        <v>504</v>
      </c>
      <c r="V63" s="757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3"/>
      <c r="G64" s="32"/>
      <c r="H64" s="33"/>
      <c r="I64" s="734"/>
      <c r="J64" s="741"/>
      <c r="K64" s="744"/>
      <c r="L64" s="741"/>
      <c r="M64" s="752"/>
      <c r="N64" s="759"/>
      <c r="O64" s="759"/>
      <c r="P64" s="755"/>
      <c r="Q64" s="124" t="s">
        <v>135</v>
      </c>
      <c r="R64" s="116">
        <v>4976.7</v>
      </c>
      <c r="S64" s="188">
        <v>46147</v>
      </c>
      <c r="T64" s="116">
        <f>R64-H70</f>
        <v>196.89999999999964</v>
      </c>
      <c r="U64" s="190">
        <f>S64-I2</f>
        <v>575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3"/>
      <c r="G65" s="32"/>
      <c r="H65" s="33"/>
      <c r="I65" s="734"/>
      <c r="J65" s="741"/>
      <c r="K65" s="744"/>
      <c r="L65" s="741"/>
      <c r="M65" s="752"/>
      <c r="N65" s="759"/>
      <c r="O65" s="759"/>
      <c r="P65" s="755"/>
      <c r="Q65" s="128" t="s">
        <v>136</v>
      </c>
      <c r="R65" s="201">
        <v>5211</v>
      </c>
      <c r="S65" s="202"/>
      <c r="T65" s="201">
        <f>R65-H70</f>
        <v>431.19999999999982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3"/>
      <c r="G66" s="32"/>
      <c r="H66" s="33"/>
      <c r="I66" s="734"/>
      <c r="J66" s="741"/>
      <c r="K66" s="744"/>
      <c r="L66" s="741"/>
      <c r="M66" s="752"/>
      <c r="N66" s="759"/>
      <c r="O66" s="759"/>
      <c r="P66" s="755"/>
      <c r="Q66" s="126" t="s">
        <v>174</v>
      </c>
      <c r="R66" s="116">
        <v>5176.7</v>
      </c>
      <c r="S66" s="130">
        <v>45782</v>
      </c>
      <c r="T66" s="103">
        <f>R66-H70</f>
        <v>396.89999999999964</v>
      </c>
      <c r="U66" s="122">
        <f>S66-I2</f>
        <v>210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3"/>
      <c r="G67" s="31"/>
      <c r="H67" s="33"/>
      <c r="I67" s="734"/>
      <c r="J67" s="741"/>
      <c r="K67" s="744"/>
      <c r="L67" s="741"/>
      <c r="M67" s="752"/>
      <c r="N67" s="759"/>
      <c r="O67" s="759"/>
      <c r="P67" s="755"/>
      <c r="Q67" s="128" t="s">
        <v>137</v>
      </c>
      <c r="R67" s="204">
        <v>4818</v>
      </c>
      <c r="S67" s="205">
        <v>45792</v>
      </c>
      <c r="T67" s="92">
        <f>R67-H70</f>
        <v>38.199999999999818</v>
      </c>
      <c r="U67" s="206">
        <f>S67-I2</f>
        <v>220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3"/>
      <c r="G68" s="31"/>
      <c r="H68" s="36"/>
      <c r="I68" s="734"/>
      <c r="J68" s="741"/>
      <c r="K68" s="744"/>
      <c r="L68" s="741"/>
      <c r="M68" s="752"/>
      <c r="N68" s="759"/>
      <c r="O68" s="759"/>
      <c r="P68" s="755"/>
      <c r="Q68" s="207" t="s">
        <v>176</v>
      </c>
      <c r="R68" s="208">
        <v>5418</v>
      </c>
      <c r="S68" s="209">
        <v>45792</v>
      </c>
      <c r="T68" s="208">
        <f>R68-H70</f>
        <v>638.19999999999982</v>
      </c>
      <c r="U68" s="186">
        <f>S68-I2</f>
        <v>220</v>
      </c>
      <c r="V68" s="119" t="s">
        <v>172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3"/>
      <c r="G69" s="32"/>
      <c r="H69" s="33"/>
      <c r="I69" s="734"/>
      <c r="J69" s="741"/>
      <c r="K69" s="744"/>
      <c r="L69" s="741"/>
      <c r="M69" s="752"/>
      <c r="N69" s="759"/>
      <c r="O69" s="759"/>
      <c r="P69" s="755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3"/>
      <c r="G70" s="31"/>
      <c r="H70" s="36">
        <f>4772.6+B55</f>
        <v>4779.8</v>
      </c>
      <c r="I70" s="734"/>
      <c r="J70" s="741"/>
      <c r="K70" s="744"/>
      <c r="L70" s="741"/>
      <c r="M70" s="752"/>
      <c r="N70" s="759"/>
      <c r="O70" s="759"/>
      <c r="P70" s="755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3"/>
      <c r="G71" s="31" t="s">
        <v>141</v>
      </c>
      <c r="H71" s="36"/>
      <c r="I71" s="734"/>
      <c r="J71" s="741"/>
      <c r="K71" s="744"/>
      <c r="L71" s="741"/>
      <c r="M71" s="752"/>
      <c r="N71" s="759"/>
      <c r="O71" s="759"/>
      <c r="P71" s="755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3"/>
      <c r="G72" s="36">
        <f>5142.1+B55</f>
        <v>5149.3</v>
      </c>
      <c r="I72" s="734"/>
      <c r="J72" s="741"/>
      <c r="K72" s="744"/>
      <c r="L72" s="741"/>
      <c r="M72" s="752"/>
      <c r="N72" s="759"/>
      <c r="O72" s="759"/>
      <c r="P72" s="755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3"/>
      <c r="G73" s="31"/>
      <c r="H73" s="36"/>
      <c r="I73" s="734"/>
      <c r="J73" s="741"/>
      <c r="K73" s="744"/>
      <c r="L73" s="741"/>
      <c r="M73" s="752"/>
      <c r="N73" s="759"/>
      <c r="O73" s="759"/>
      <c r="P73" s="755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3"/>
      <c r="G74" s="31" t="s">
        <v>144</v>
      </c>
      <c r="H74" s="36"/>
      <c r="I74" s="734"/>
      <c r="J74" s="741"/>
      <c r="K74" s="744"/>
      <c r="L74" s="741"/>
      <c r="M74" s="752"/>
      <c r="N74" s="759"/>
      <c r="O74" s="759"/>
      <c r="P74" s="755"/>
      <c r="Q74" s="716" t="s">
        <v>145</v>
      </c>
      <c r="R74" s="717"/>
      <c r="S74" s="717"/>
      <c r="T74" s="717"/>
      <c r="U74" s="717"/>
      <c r="V74" s="144"/>
      <c r="W74" s="49"/>
      <c r="Z74" s="191"/>
      <c r="AA74" s="192"/>
    </row>
    <row r="75" spans="1:27" ht="30" customHeight="1">
      <c r="E75" s="19"/>
      <c r="F75" s="723"/>
      <c r="G75" s="36">
        <f>6018.4+B55</f>
        <v>6025.5999999999995</v>
      </c>
      <c r="H75" s="33"/>
      <c r="I75" s="734"/>
      <c r="J75" s="741"/>
      <c r="K75" s="744"/>
      <c r="L75" s="741"/>
      <c r="M75" s="752"/>
      <c r="N75" s="759"/>
      <c r="O75" s="759"/>
      <c r="P75" s="755"/>
      <c r="Q75" s="145" t="s">
        <v>146</v>
      </c>
      <c r="R75" s="116">
        <v>5051.8999999999996</v>
      </c>
      <c r="S75" s="106"/>
      <c r="T75" s="221">
        <f>R75-H70</f>
        <v>272.09999999999945</v>
      </c>
      <c r="U75" s="222"/>
      <c r="V75" s="144"/>
      <c r="W75" s="49"/>
      <c r="Z75" s="191"/>
      <c r="AA75" s="192"/>
    </row>
    <row r="76" spans="1:27" ht="30" customHeight="1">
      <c r="E76" s="19"/>
      <c r="F76" s="723"/>
      <c r="G76" s="32"/>
      <c r="H76" s="33"/>
      <c r="I76" s="734"/>
      <c r="J76" s="741"/>
      <c r="K76" s="744"/>
      <c r="L76" s="741"/>
      <c r="M76" s="752"/>
      <c r="N76" s="759"/>
      <c r="O76" s="759"/>
      <c r="P76" s="755"/>
      <c r="Q76" s="145" t="s">
        <v>178</v>
      </c>
      <c r="R76" s="103">
        <v>4852.3</v>
      </c>
      <c r="S76" s="218"/>
      <c r="T76" s="116">
        <f>R76-H70</f>
        <v>72.5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23"/>
      <c r="G77" s="32"/>
      <c r="H77" s="33"/>
      <c r="I77" s="734"/>
      <c r="J77" s="741"/>
      <c r="K77" s="744"/>
      <c r="L77" s="741"/>
      <c r="M77" s="752"/>
      <c r="N77" s="759"/>
      <c r="O77" s="759"/>
      <c r="P77" s="755"/>
      <c r="Q77" s="145" t="s">
        <v>179</v>
      </c>
      <c r="R77" s="103">
        <v>4818</v>
      </c>
      <c r="S77" s="117"/>
      <c r="T77" s="116">
        <f>R77-H70</f>
        <v>38.199999999999818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23"/>
      <c r="G78" s="32"/>
      <c r="H78" s="33"/>
      <c r="I78" s="734"/>
      <c r="J78" s="741"/>
      <c r="K78" s="744"/>
      <c r="L78" s="741"/>
      <c r="M78" s="752"/>
      <c r="N78" s="759"/>
      <c r="O78" s="759"/>
      <c r="P78" s="755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3"/>
      <c r="G79" s="32"/>
      <c r="H79" s="33"/>
      <c r="I79" s="734"/>
      <c r="J79" s="741"/>
      <c r="K79" s="744"/>
      <c r="L79" s="741"/>
      <c r="M79" s="752"/>
      <c r="N79" s="759"/>
      <c r="O79" s="759"/>
      <c r="P79" s="755"/>
      <c r="Q79" s="761" t="s">
        <v>150</v>
      </c>
      <c r="R79" s="762"/>
      <c r="S79" s="762"/>
      <c r="T79" s="762"/>
      <c r="U79" s="762"/>
      <c r="V79" s="102"/>
      <c r="W79" s="49"/>
      <c r="Z79" s="191"/>
      <c r="AA79" s="192"/>
    </row>
    <row r="80" spans="1:27" ht="30" customHeight="1">
      <c r="E80" s="19"/>
      <c r="F80" s="723"/>
      <c r="G80" s="32"/>
      <c r="H80" s="33"/>
      <c r="I80" s="734"/>
      <c r="J80" s="741"/>
      <c r="K80" s="744"/>
      <c r="L80" s="741"/>
      <c r="M80" s="752"/>
      <c r="N80" s="759"/>
      <c r="O80" s="759"/>
      <c r="P80" s="755"/>
      <c r="Q80" s="126" t="s">
        <v>180</v>
      </c>
      <c r="R80" s="224"/>
      <c r="S80" s="225">
        <v>45583</v>
      </c>
      <c r="T80" s="224"/>
      <c r="U80" s="226">
        <f>S80-I2</f>
        <v>11</v>
      </c>
      <c r="V80" s="35"/>
      <c r="W80" s="49"/>
      <c r="Z80" s="191"/>
      <c r="AA80" s="192"/>
    </row>
    <row r="81" spans="5:27" ht="30" customHeight="1">
      <c r="E81" s="19"/>
      <c r="F81" s="723"/>
      <c r="G81" s="32"/>
      <c r="H81" s="33"/>
      <c r="I81" s="734"/>
      <c r="J81" s="741"/>
      <c r="K81" s="744"/>
      <c r="L81" s="741"/>
      <c r="M81" s="752"/>
      <c r="N81" s="759"/>
      <c r="O81" s="759"/>
      <c r="P81" s="755"/>
      <c r="Q81" s="156" t="s">
        <v>181</v>
      </c>
      <c r="R81" s="103">
        <v>5195.6000000000004</v>
      </c>
      <c r="S81" s="216"/>
      <c r="T81" s="227">
        <f>R81-H70</f>
        <v>415.80000000000018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23"/>
      <c r="G82" s="32"/>
      <c r="H82" s="33"/>
      <c r="I82" s="734"/>
      <c r="J82" s="741"/>
      <c r="K82" s="744"/>
      <c r="L82" s="741"/>
      <c r="M82" s="752"/>
      <c r="N82" s="759"/>
      <c r="O82" s="759"/>
      <c r="P82" s="755"/>
      <c r="Q82" s="124" t="s">
        <v>182</v>
      </c>
      <c r="R82" s="116"/>
      <c r="S82" s="228">
        <v>45745</v>
      </c>
      <c r="T82" s="98"/>
      <c r="U82" s="229">
        <f>S82-I2</f>
        <v>173</v>
      </c>
      <c r="V82" s="151" t="s">
        <v>125</v>
      </c>
      <c r="W82" s="49"/>
      <c r="Z82" s="191"/>
      <c r="AA82" s="192"/>
    </row>
    <row r="83" spans="5:27" ht="30" customHeight="1">
      <c r="E83" s="19"/>
      <c r="F83" s="723"/>
      <c r="G83" s="32"/>
      <c r="H83" s="33"/>
      <c r="I83" s="734"/>
      <c r="J83" s="741"/>
      <c r="K83" s="744"/>
      <c r="L83" s="741"/>
      <c r="M83" s="752"/>
      <c r="N83" s="759"/>
      <c r="O83" s="759"/>
      <c r="P83" s="755"/>
      <c r="Q83" s="156" t="s">
        <v>183</v>
      </c>
      <c r="R83" s="116">
        <v>4852.3</v>
      </c>
      <c r="S83" s="230"/>
      <c r="T83" s="116">
        <f>R83-H70</f>
        <v>72.5</v>
      </c>
      <c r="U83" s="230"/>
      <c r="V83" s="151"/>
      <c r="W83" s="49"/>
      <c r="Z83" s="191"/>
      <c r="AA83" s="192"/>
    </row>
    <row r="84" spans="5:27" ht="30" customHeight="1">
      <c r="E84" s="19"/>
      <c r="F84" s="723"/>
      <c r="G84" s="32"/>
      <c r="H84" s="33"/>
      <c r="I84" s="734"/>
      <c r="J84" s="741"/>
      <c r="K84" s="744"/>
      <c r="L84" s="741"/>
      <c r="M84" s="752"/>
      <c r="N84" s="759"/>
      <c r="O84" s="759"/>
      <c r="P84" s="755"/>
      <c r="Q84" s="156" t="s">
        <v>184</v>
      </c>
      <c r="R84" s="231"/>
      <c r="S84" s="232">
        <v>45765</v>
      </c>
      <c r="T84" s="233"/>
      <c r="U84" s="234">
        <f>S84-I2</f>
        <v>193</v>
      </c>
      <c r="V84" s="235"/>
      <c r="W84" s="49"/>
      <c r="Z84" s="191"/>
      <c r="AA84" s="192"/>
    </row>
    <row r="85" spans="5:27" ht="30" customHeight="1">
      <c r="E85" s="19"/>
      <c r="F85" s="723"/>
      <c r="G85" s="32"/>
      <c r="H85" s="33"/>
      <c r="I85" s="734"/>
      <c r="J85" s="741"/>
      <c r="K85" s="744"/>
      <c r="L85" s="741"/>
      <c r="M85" s="752"/>
      <c r="N85" s="759"/>
      <c r="O85" s="759"/>
      <c r="P85" s="755"/>
      <c r="Q85" s="124" t="s">
        <v>185</v>
      </c>
      <c r="R85" s="133"/>
      <c r="S85" s="125">
        <v>45601</v>
      </c>
      <c r="T85" s="163"/>
      <c r="U85" s="158">
        <f>S85-I2</f>
        <v>29</v>
      </c>
      <c r="V85" s="164" t="s">
        <v>155</v>
      </c>
      <c r="W85" s="49"/>
      <c r="Z85" s="191"/>
      <c r="AA85" s="192"/>
    </row>
    <row r="86" spans="5:27" ht="30" customHeight="1">
      <c r="E86" s="19"/>
      <c r="F86" s="724"/>
      <c r="G86" s="38"/>
      <c r="H86" s="39"/>
      <c r="I86" s="735"/>
      <c r="J86" s="742"/>
      <c r="K86" s="744"/>
      <c r="L86" s="742"/>
      <c r="M86" s="753"/>
      <c r="N86" s="760"/>
      <c r="O86" s="760"/>
      <c r="P86" s="756"/>
      <c r="Q86" s="124" t="s">
        <v>186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26" t="s">
        <v>73</v>
      </c>
      <c r="H89" s="16" t="s">
        <v>74</v>
      </c>
      <c r="I89" s="731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27"/>
      <c r="H90" s="18" t="s">
        <v>76</v>
      </c>
      <c r="I90" s="732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29" t="s">
        <v>158</v>
      </c>
      <c r="J96" s="730"/>
      <c r="K96" s="730"/>
      <c r="L96" s="730"/>
      <c r="M96" s="703" t="s">
        <v>159</v>
      </c>
      <c r="N96" s="704"/>
      <c r="O96" s="704"/>
      <c r="P96" s="704"/>
      <c r="Q96" s="705" t="s">
        <v>160</v>
      </c>
      <c r="R96" s="706"/>
      <c r="S96" s="706"/>
      <c r="T96" s="706"/>
      <c r="U96" s="707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08" t="s">
        <v>161</v>
      </c>
      <c r="S97" s="709"/>
      <c r="T97" s="710" t="s">
        <v>162</v>
      </c>
      <c r="U97" s="711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25" t="s">
        <v>187</v>
      </c>
      <c r="G99" s="196" t="s">
        <v>188</v>
      </c>
      <c r="H99" s="29"/>
      <c r="I99" s="737" t="s">
        <v>54</v>
      </c>
      <c r="J99" s="740"/>
      <c r="K99" s="745"/>
      <c r="L99" s="740"/>
      <c r="M99" s="748" t="s">
        <v>189</v>
      </c>
      <c r="N99" s="758" t="s">
        <v>190</v>
      </c>
      <c r="O99" s="751" t="s">
        <v>205</v>
      </c>
      <c r="P99" s="754" t="s">
        <v>191</v>
      </c>
      <c r="Q99" s="716" t="s">
        <v>122</v>
      </c>
      <c r="R99" s="717"/>
      <c r="S99" s="717"/>
      <c r="T99" s="717"/>
      <c r="U99" s="718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5</v>
      </c>
      <c r="E100" s="19"/>
      <c r="F100" s="723"/>
      <c r="G100" s="197"/>
      <c r="H100" s="33"/>
      <c r="I100" s="738"/>
      <c r="J100" s="741"/>
      <c r="K100" s="746"/>
      <c r="L100" s="741"/>
      <c r="M100" s="749"/>
      <c r="N100" s="759"/>
      <c r="O100" s="752"/>
      <c r="P100" s="755"/>
      <c r="Q100" s="91" t="s">
        <v>124</v>
      </c>
      <c r="R100" s="178">
        <v>4524.1000000000004</v>
      </c>
      <c r="S100" s="93">
        <v>45574</v>
      </c>
      <c r="T100" s="179">
        <f>R100-H113</f>
        <v>7.3000000000001819</v>
      </c>
      <c r="U100" s="236">
        <f>S100-I2</f>
        <v>2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3"/>
      <c r="G101" s="197"/>
      <c r="H101" s="33"/>
      <c r="I101" s="738"/>
      <c r="J101" s="741"/>
      <c r="K101" s="746"/>
      <c r="L101" s="741"/>
      <c r="M101" s="749"/>
      <c r="N101" s="759"/>
      <c r="O101" s="752"/>
      <c r="P101" s="755"/>
      <c r="Q101" s="97" t="s">
        <v>126</v>
      </c>
      <c r="R101" s="98">
        <v>4525</v>
      </c>
      <c r="S101" s="99"/>
      <c r="T101" s="182">
        <f>R101-H113</f>
        <v>8.1999999999998181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3"/>
      <c r="G102" s="197"/>
      <c r="H102" s="33"/>
      <c r="I102" s="738"/>
      <c r="J102" s="741"/>
      <c r="K102" s="746"/>
      <c r="L102" s="741"/>
      <c r="M102" s="749"/>
      <c r="N102" s="759"/>
      <c r="O102" s="752"/>
      <c r="P102" s="755"/>
      <c r="Q102" s="97" t="s">
        <v>127</v>
      </c>
      <c r="R102" s="98">
        <v>4536.2</v>
      </c>
      <c r="S102" s="99"/>
      <c r="T102" s="183">
        <f>R102-H113</f>
        <v>19.399999999999636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3"/>
      <c r="G103" s="197"/>
      <c r="H103" s="33"/>
      <c r="I103" s="738"/>
      <c r="J103" s="741"/>
      <c r="K103" s="746"/>
      <c r="L103" s="741"/>
      <c r="M103" s="749"/>
      <c r="N103" s="759"/>
      <c r="O103" s="752"/>
      <c r="P103" s="755"/>
      <c r="Q103" s="104" t="s">
        <v>128</v>
      </c>
      <c r="R103" s="105">
        <v>4538.8999999999996</v>
      </c>
      <c r="S103" s="106"/>
      <c r="T103" s="183">
        <f>R103-H113</f>
        <v>22.099999999999454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3"/>
      <c r="G104" s="197"/>
      <c r="H104" s="33"/>
      <c r="I104" s="738"/>
      <c r="J104" s="741"/>
      <c r="K104" s="746"/>
      <c r="L104" s="741"/>
      <c r="M104" s="749"/>
      <c r="N104" s="759"/>
      <c r="O104" s="752"/>
      <c r="P104" s="755"/>
      <c r="Q104" s="108" t="s">
        <v>129</v>
      </c>
      <c r="R104" s="116">
        <v>4548</v>
      </c>
      <c r="S104" s="237">
        <v>45649</v>
      </c>
      <c r="T104" s="109">
        <f>R104-H113</f>
        <v>31.199999999999818</v>
      </c>
      <c r="U104" s="238">
        <f>S104-I2</f>
        <v>77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3"/>
      <c r="G105" s="197"/>
      <c r="H105" s="33"/>
      <c r="I105" s="738"/>
      <c r="J105" s="741"/>
      <c r="K105" s="746"/>
      <c r="L105" s="741"/>
      <c r="M105" s="749"/>
      <c r="N105" s="759"/>
      <c r="O105" s="752"/>
      <c r="P105" s="755"/>
      <c r="Q105" s="108" t="s">
        <v>130</v>
      </c>
      <c r="R105" s="109">
        <v>4659.8</v>
      </c>
      <c r="S105" s="237">
        <v>45643</v>
      </c>
      <c r="T105" s="109">
        <f>R105-H113</f>
        <v>143</v>
      </c>
      <c r="U105" s="238">
        <f>S105-I2</f>
        <v>71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3"/>
      <c r="G106" s="197"/>
      <c r="H106" s="33"/>
      <c r="I106" s="738"/>
      <c r="J106" s="741"/>
      <c r="K106" s="746"/>
      <c r="L106" s="741"/>
      <c r="M106" s="749"/>
      <c r="N106" s="759"/>
      <c r="O106" s="752"/>
      <c r="P106" s="755"/>
      <c r="Q106" s="239" t="s">
        <v>192</v>
      </c>
      <c r="R106" s="129">
        <v>4809.8</v>
      </c>
      <c r="S106" s="187"/>
      <c r="T106" s="116">
        <f>R106-H113</f>
        <v>293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23"/>
      <c r="G107" s="197"/>
      <c r="H107" s="33"/>
      <c r="I107" s="738"/>
      <c r="J107" s="741"/>
      <c r="K107" s="746"/>
      <c r="L107" s="741"/>
      <c r="M107" s="749"/>
      <c r="N107" s="759"/>
      <c r="O107" s="752"/>
      <c r="P107" s="755"/>
      <c r="Q107" s="239" t="s">
        <v>193</v>
      </c>
      <c r="R107" s="129">
        <v>4809.8</v>
      </c>
      <c r="S107" s="152"/>
      <c r="T107" s="208">
        <f>R107-H113</f>
        <v>293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3"/>
      <c r="G108" s="197"/>
      <c r="H108" s="33"/>
      <c r="I108" s="738"/>
      <c r="J108" s="741"/>
      <c r="K108" s="746"/>
      <c r="L108" s="741"/>
      <c r="M108" s="749"/>
      <c r="N108" s="759"/>
      <c r="O108" s="752"/>
      <c r="P108" s="755"/>
      <c r="Q108" s="120" t="s">
        <v>173</v>
      </c>
      <c r="R108" s="116">
        <v>4748</v>
      </c>
      <c r="S108" s="242">
        <v>46196</v>
      </c>
      <c r="T108" s="116">
        <f>R108-H113</f>
        <v>231.19999999999982</v>
      </c>
      <c r="U108" s="243">
        <f>S108-I2</f>
        <v>624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23"/>
      <c r="G109" s="197"/>
      <c r="H109" s="33"/>
      <c r="I109" s="738"/>
      <c r="J109" s="741"/>
      <c r="K109" s="746"/>
      <c r="L109" s="741"/>
      <c r="M109" s="749"/>
      <c r="N109" s="759"/>
      <c r="O109" s="752"/>
      <c r="P109" s="755"/>
      <c r="Q109" s="124" t="s">
        <v>135</v>
      </c>
      <c r="R109" s="244">
        <v>4848</v>
      </c>
      <c r="S109" s="245">
        <v>46196</v>
      </c>
      <c r="T109" s="244">
        <f>R109-H113</f>
        <v>331.19999999999982</v>
      </c>
      <c r="U109" s="246">
        <f>S109-I2</f>
        <v>624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3"/>
      <c r="G110" s="197"/>
      <c r="H110" s="33"/>
      <c r="I110" s="738"/>
      <c r="J110" s="741"/>
      <c r="K110" s="746"/>
      <c r="L110" s="741"/>
      <c r="M110" s="749"/>
      <c r="N110" s="759"/>
      <c r="O110" s="752"/>
      <c r="P110" s="755"/>
      <c r="Q110" s="124" t="s">
        <v>136</v>
      </c>
      <c r="R110" s="116">
        <v>4948</v>
      </c>
      <c r="S110" s="247"/>
      <c r="T110" s="103">
        <f>R110-H113</f>
        <v>431.19999999999982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3"/>
      <c r="G111" s="198" t="s">
        <v>141</v>
      </c>
      <c r="H111" s="33"/>
      <c r="I111" s="738"/>
      <c r="J111" s="741"/>
      <c r="K111" s="746"/>
      <c r="L111" s="741"/>
      <c r="M111" s="749"/>
      <c r="N111" s="759"/>
      <c r="O111" s="752"/>
      <c r="P111" s="755"/>
      <c r="Q111" s="126" t="s">
        <v>174</v>
      </c>
      <c r="R111" s="204">
        <v>5048</v>
      </c>
      <c r="S111" s="248">
        <v>45831</v>
      </c>
      <c r="T111" s="92">
        <f>R111-H113</f>
        <v>531.19999999999982</v>
      </c>
      <c r="U111" s="243">
        <f>S111-I2</f>
        <v>259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3"/>
      <c r="G112" s="199">
        <f>5262.5+B100</f>
        <v>5267.5</v>
      </c>
      <c r="H112" s="33"/>
      <c r="I112" s="738"/>
      <c r="J112" s="741"/>
      <c r="K112" s="746"/>
      <c r="L112" s="741"/>
      <c r="M112" s="749"/>
      <c r="N112" s="759"/>
      <c r="O112" s="752"/>
      <c r="P112" s="755"/>
      <c r="Q112" s="128" t="s">
        <v>137</v>
      </c>
      <c r="R112" s="116">
        <v>5048</v>
      </c>
      <c r="S112" s="242">
        <v>46196</v>
      </c>
      <c r="T112" s="116">
        <f>R112-H113</f>
        <v>531.19999999999982</v>
      </c>
      <c r="U112" s="243">
        <f>S112-I2</f>
        <v>624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3"/>
      <c r="H113" s="36">
        <f>4511.8+B100</f>
        <v>4516.8</v>
      </c>
      <c r="I113" s="738"/>
      <c r="J113" s="741"/>
      <c r="K113" s="746"/>
      <c r="L113" s="741"/>
      <c r="M113" s="749"/>
      <c r="N113" s="759"/>
      <c r="O113" s="752"/>
      <c r="P113" s="755"/>
      <c r="Q113" s="126" t="s">
        <v>139</v>
      </c>
      <c r="R113" s="214"/>
      <c r="S113" s="248">
        <v>45585</v>
      </c>
      <c r="T113" s="216"/>
      <c r="U113" s="243">
        <f>S113-I2</f>
        <v>13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3"/>
      <c r="G114" s="198" t="s">
        <v>144</v>
      </c>
      <c r="H114" s="36"/>
      <c r="I114" s="738"/>
      <c r="J114" s="741"/>
      <c r="K114" s="746"/>
      <c r="L114" s="741"/>
      <c r="M114" s="749"/>
      <c r="N114" s="759"/>
      <c r="O114" s="752"/>
      <c r="P114" s="755"/>
      <c r="Q114" s="124" t="s">
        <v>140</v>
      </c>
      <c r="R114" s="249"/>
      <c r="S114" s="250">
        <v>45649</v>
      </c>
      <c r="T114" s="249"/>
      <c r="U114" s="251">
        <f>S114-I2</f>
        <v>77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3"/>
      <c r="G115" s="200">
        <f>5032.6+B100</f>
        <v>5037.6000000000004</v>
      </c>
      <c r="H115" s="33"/>
      <c r="I115" s="738"/>
      <c r="J115" s="741"/>
      <c r="K115" s="746"/>
      <c r="L115" s="741"/>
      <c r="M115" s="749"/>
      <c r="N115" s="759"/>
      <c r="O115" s="752"/>
      <c r="P115" s="755"/>
      <c r="Q115" s="252" t="s">
        <v>194</v>
      </c>
      <c r="R115" s="92">
        <v>5648</v>
      </c>
      <c r="S115" s="250">
        <v>46927</v>
      </c>
      <c r="T115" s="253">
        <f>R115-H113</f>
        <v>1131.1999999999998</v>
      </c>
      <c r="U115" s="236">
        <f>S115-I2</f>
        <v>1355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3"/>
      <c r="G116" s="198"/>
      <c r="H116" s="33"/>
      <c r="I116" s="738"/>
      <c r="J116" s="741"/>
      <c r="K116" s="746"/>
      <c r="L116" s="741"/>
      <c r="M116" s="749"/>
      <c r="N116" s="759"/>
      <c r="O116" s="752"/>
      <c r="P116" s="755"/>
      <c r="Q116" s="124" t="s">
        <v>195</v>
      </c>
      <c r="R116" s="116">
        <v>6848</v>
      </c>
      <c r="S116" s="250">
        <v>46927</v>
      </c>
      <c r="T116" s="254">
        <f>R116-H113</f>
        <v>2331.1999999999998</v>
      </c>
      <c r="U116" s="243">
        <f>S116-I2</f>
        <v>1355</v>
      </c>
      <c r="V116" s="144"/>
      <c r="W116" s="49"/>
      <c r="Z116" s="191"/>
      <c r="AA116" s="192"/>
    </row>
    <row r="117" spans="1:27" ht="30" customHeight="1">
      <c r="E117" s="19"/>
      <c r="F117" s="723"/>
      <c r="G117" s="198"/>
      <c r="H117" s="33"/>
      <c r="I117" s="738"/>
      <c r="J117" s="741"/>
      <c r="K117" s="746"/>
      <c r="L117" s="741"/>
      <c r="M117" s="749"/>
      <c r="N117" s="759"/>
      <c r="O117" s="752"/>
      <c r="P117" s="755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3"/>
      <c r="G118" s="200"/>
      <c r="H118" s="33"/>
      <c r="I118" s="738"/>
      <c r="J118" s="741"/>
      <c r="K118" s="746"/>
      <c r="L118" s="741"/>
      <c r="M118" s="749"/>
      <c r="N118" s="759"/>
      <c r="O118" s="752"/>
      <c r="P118" s="755"/>
      <c r="Q118" s="716" t="s">
        <v>145</v>
      </c>
      <c r="R118" s="717"/>
      <c r="S118" s="717"/>
      <c r="T118" s="717"/>
      <c r="U118" s="718"/>
      <c r="V118" s="150" t="s">
        <v>148</v>
      </c>
      <c r="W118" s="49"/>
      <c r="Z118" s="191"/>
      <c r="AA118" s="192"/>
    </row>
    <row r="119" spans="1:27" ht="30" customHeight="1">
      <c r="E119" s="19"/>
      <c r="F119" s="723"/>
      <c r="G119" s="197"/>
      <c r="H119" s="33"/>
      <c r="I119" s="738"/>
      <c r="J119" s="741"/>
      <c r="K119" s="746"/>
      <c r="L119" s="741"/>
      <c r="M119" s="749"/>
      <c r="N119" s="759"/>
      <c r="O119" s="752"/>
      <c r="P119" s="755"/>
      <c r="Q119" s="145" t="s">
        <v>146</v>
      </c>
      <c r="R119" s="229">
        <v>4948</v>
      </c>
      <c r="S119" s="106"/>
      <c r="T119" s="255">
        <f>R119-H113</f>
        <v>431.19999999999982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23"/>
      <c r="G120" s="197"/>
      <c r="H120" s="33"/>
      <c r="I120" s="738"/>
      <c r="J120" s="741"/>
      <c r="K120" s="746"/>
      <c r="L120" s="741"/>
      <c r="M120" s="749"/>
      <c r="N120" s="759"/>
      <c r="O120" s="752"/>
      <c r="P120" s="755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3"/>
      <c r="G121" s="197"/>
      <c r="H121" s="33"/>
      <c r="I121" s="738"/>
      <c r="J121" s="741"/>
      <c r="K121" s="746"/>
      <c r="L121" s="741"/>
      <c r="M121" s="749"/>
      <c r="N121" s="759"/>
      <c r="O121" s="752"/>
      <c r="P121" s="755"/>
      <c r="Q121" s="719" t="s">
        <v>150</v>
      </c>
      <c r="R121" s="720"/>
      <c r="S121" s="720"/>
      <c r="T121" s="720"/>
      <c r="U121" s="721"/>
      <c r="V121" s="155" t="s">
        <v>152</v>
      </c>
      <c r="W121" s="49"/>
      <c r="Z121" s="191"/>
      <c r="AA121" s="192"/>
    </row>
    <row r="122" spans="1:27" ht="30" customHeight="1">
      <c r="E122" s="19"/>
      <c r="F122" s="723"/>
      <c r="G122" s="197"/>
      <c r="H122" s="33"/>
      <c r="I122" s="738"/>
      <c r="J122" s="741"/>
      <c r="K122" s="746"/>
      <c r="L122" s="741"/>
      <c r="M122" s="749"/>
      <c r="N122" s="759"/>
      <c r="O122" s="752"/>
      <c r="P122" s="755"/>
      <c r="Q122" s="156" t="s">
        <v>196</v>
      </c>
      <c r="R122" s="116">
        <v>4878.1000000000004</v>
      </c>
      <c r="S122" s="117"/>
      <c r="T122" s="116">
        <f>R122-H113</f>
        <v>361.30000000000018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23"/>
      <c r="G123" s="197"/>
      <c r="H123" s="33"/>
      <c r="I123" s="738"/>
      <c r="J123" s="741"/>
      <c r="K123" s="746"/>
      <c r="L123" s="741"/>
      <c r="M123" s="749"/>
      <c r="N123" s="759"/>
      <c r="O123" s="752"/>
      <c r="P123" s="755"/>
      <c r="Q123" s="124" t="s">
        <v>197</v>
      </c>
      <c r="R123" s="116">
        <v>4943.8999999999996</v>
      </c>
      <c r="S123" s="117"/>
      <c r="T123" s="116">
        <f>R123-H113</f>
        <v>427.09999999999945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23"/>
      <c r="G124" s="197"/>
      <c r="H124" s="33"/>
      <c r="I124" s="738"/>
      <c r="J124" s="741"/>
      <c r="K124" s="746"/>
      <c r="L124" s="741"/>
      <c r="M124" s="749"/>
      <c r="N124" s="759"/>
      <c r="O124" s="752"/>
      <c r="P124" s="755"/>
      <c r="Q124" s="263" t="s">
        <v>198</v>
      </c>
      <c r="R124" s="264">
        <v>4973.2</v>
      </c>
      <c r="S124" s="265"/>
      <c r="T124" s="266">
        <f>R124-H113</f>
        <v>456.39999999999964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23"/>
      <c r="G125" s="197"/>
      <c r="H125" s="33"/>
      <c r="I125" s="738"/>
      <c r="J125" s="741"/>
      <c r="K125" s="746"/>
      <c r="L125" s="741"/>
      <c r="M125" s="749"/>
      <c r="N125" s="759"/>
      <c r="O125" s="752"/>
      <c r="P125" s="755"/>
      <c r="Q125" s="267" t="s">
        <v>199</v>
      </c>
      <c r="R125" s="268">
        <v>4818.5</v>
      </c>
      <c r="S125" s="269"/>
      <c r="T125" s="244">
        <f>R125-H113</f>
        <v>301.69999999999982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23"/>
      <c r="G126" s="197"/>
      <c r="H126" s="33"/>
      <c r="I126" s="738"/>
      <c r="J126" s="741"/>
      <c r="K126" s="746"/>
      <c r="L126" s="741"/>
      <c r="M126" s="749"/>
      <c r="N126" s="759"/>
      <c r="O126" s="752"/>
      <c r="P126" s="755"/>
      <c r="Q126" s="267" t="s">
        <v>200</v>
      </c>
      <c r="R126" s="269"/>
      <c r="S126" s="270">
        <v>45629</v>
      </c>
      <c r="T126" s="271"/>
      <c r="U126" s="272">
        <f>S126-I2</f>
        <v>57</v>
      </c>
      <c r="V126" s="164"/>
      <c r="W126" s="49"/>
      <c r="Z126" s="191"/>
      <c r="AA126" s="192"/>
    </row>
    <row r="127" spans="1:27" ht="30" customHeight="1">
      <c r="E127" s="19"/>
      <c r="F127" s="723"/>
      <c r="G127" s="197"/>
      <c r="H127" s="33"/>
      <c r="I127" s="738"/>
      <c r="J127" s="741"/>
      <c r="K127" s="746"/>
      <c r="L127" s="741"/>
      <c r="M127" s="749"/>
      <c r="N127" s="759"/>
      <c r="O127" s="752"/>
      <c r="P127" s="755"/>
      <c r="Q127" s="273" t="s">
        <v>201</v>
      </c>
      <c r="R127" s="274"/>
      <c r="S127" s="275">
        <v>45609</v>
      </c>
      <c r="T127" s="271"/>
      <c r="U127" s="161">
        <f>S127-I2</f>
        <v>37</v>
      </c>
      <c r="V127" s="164"/>
      <c r="W127" s="49"/>
      <c r="Z127" s="191"/>
      <c r="AA127" s="192"/>
    </row>
    <row r="128" spans="1:27" ht="30" customHeight="1">
      <c r="E128" s="19"/>
      <c r="F128" s="723"/>
      <c r="G128" s="197"/>
      <c r="H128" s="33"/>
      <c r="I128" s="738"/>
      <c r="J128" s="741"/>
      <c r="K128" s="746"/>
      <c r="L128" s="741"/>
      <c r="M128" s="749"/>
      <c r="N128" s="759"/>
      <c r="O128" s="752"/>
      <c r="P128" s="755"/>
      <c r="Q128" s="273" t="s">
        <v>202</v>
      </c>
      <c r="R128" s="274"/>
      <c r="S128" s="275">
        <v>45654</v>
      </c>
      <c r="T128" s="271"/>
      <c r="U128" s="161">
        <f>S128-I2</f>
        <v>82</v>
      </c>
      <c r="V128" s="164"/>
      <c r="W128" s="49"/>
      <c r="Z128" s="191"/>
      <c r="AA128" s="192"/>
    </row>
    <row r="129" spans="1:27" ht="30" customHeight="1">
      <c r="E129" s="19"/>
      <c r="F129" s="723"/>
      <c r="G129" s="197"/>
      <c r="H129" s="33"/>
      <c r="I129" s="739"/>
      <c r="J129" s="742"/>
      <c r="K129" s="747"/>
      <c r="L129" s="742"/>
      <c r="M129" s="750"/>
      <c r="N129" s="760"/>
      <c r="O129" s="753"/>
      <c r="P129" s="756"/>
      <c r="Q129" s="124" t="s">
        <v>203</v>
      </c>
      <c r="R129" s="116">
        <v>4952.5</v>
      </c>
      <c r="S129" s="117"/>
      <c r="T129" s="286">
        <f>R129-H113</f>
        <v>435.69999999999982</v>
      </c>
      <c r="U129" s="107"/>
      <c r="V129" s="287">
        <v>820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17" priority="374" stopIfTrue="1">
      <formula>I43="Maint."</formula>
    </cfRule>
    <cfRule type="expression" dxfId="116" priority="373" stopIfTrue="1">
      <formula>I43="Serviceable"</formula>
    </cfRule>
  </conditionalFormatting>
  <conditionalFormatting sqref="R115">
    <cfRule type="cellIs" dxfId="115" priority="349" stopIfTrue="1" operator="between">
      <formula>#REF!</formula>
      <formula>#REF!</formula>
    </cfRule>
    <cfRule type="cellIs" dxfId="114" priority="350" stopIfTrue="1" operator="between">
      <formula>#REF!</formula>
      <formula>0</formula>
    </cfRule>
    <cfRule type="cellIs" dxfId="113" priority="351" stopIfTrue="1" operator="lessThan">
      <formula>0</formula>
    </cfRule>
  </conditionalFormatting>
  <conditionalFormatting sqref="T13">
    <cfRule type="cellIs" dxfId="112" priority="170" operator="lessThanOrEqual">
      <formula>10</formula>
    </cfRule>
  </conditionalFormatting>
  <conditionalFormatting sqref="T14:T15">
    <cfRule type="cellIs" dxfId="111" priority="165" stopIfTrue="1" operator="lessThanOrEqual">
      <formula>10</formula>
    </cfRule>
    <cfRule type="cellIs" dxfId="110" priority="164" stopIfTrue="1" operator="lessThanOrEqual">
      <formula>5</formula>
    </cfRule>
  </conditionalFormatting>
  <conditionalFormatting sqref="T16:T18">
    <cfRule type="cellIs" dxfId="109" priority="230" stopIfTrue="1" operator="lessThanOrEqual">
      <formula>25</formula>
    </cfRule>
    <cfRule type="cellIs" dxfId="108" priority="229" stopIfTrue="1" operator="lessThanOrEqual">
      <formula>10</formula>
    </cfRule>
  </conditionalFormatting>
  <conditionalFormatting sqref="T19:T22">
    <cfRule type="cellIs" dxfId="107" priority="155" stopIfTrue="1" operator="lessThanOrEqual">
      <formula>50</formula>
    </cfRule>
    <cfRule type="cellIs" dxfId="106" priority="154" stopIfTrue="1" operator="lessThanOrEqual">
      <formula>25</formula>
    </cfRule>
  </conditionalFormatting>
  <conditionalFormatting sqref="T24">
    <cfRule type="cellIs" dxfId="105" priority="218" stopIfTrue="1" operator="lessThanOrEqual">
      <formula>100</formula>
    </cfRule>
    <cfRule type="cellIs" dxfId="104" priority="217" stopIfTrue="1" operator="lessThanOrEqual">
      <formula>50</formula>
    </cfRule>
  </conditionalFormatting>
  <conditionalFormatting sqref="T32">
    <cfRule type="cellIs" dxfId="103" priority="151" stopIfTrue="1" operator="lessThanOrEqual">
      <formula>150</formula>
    </cfRule>
  </conditionalFormatting>
  <conditionalFormatting sqref="T32:T34">
    <cfRule type="cellIs" dxfId="102" priority="44" stopIfTrue="1" operator="lessThanOrEqual">
      <formula>50</formula>
    </cfRule>
  </conditionalFormatting>
  <conditionalFormatting sqref="T33:T34">
    <cfRule type="cellIs" dxfId="101" priority="45" stopIfTrue="1" operator="lessThanOrEqual">
      <formula>100</formula>
    </cfRule>
  </conditionalFormatting>
  <conditionalFormatting sqref="T56">
    <cfRule type="cellIs" dxfId="100" priority="145" stopIfTrue="1" operator="lessThanOrEqual">
      <formula>5+$M$55</formula>
    </cfRule>
    <cfRule type="cellIs" dxfId="99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9" stopIfTrue="1" operator="lessThanOrEqual">
      <formula>10</formula>
    </cfRule>
    <cfRule type="cellIs" dxfId="97" priority="138" stopIfTrue="1" operator="lessThanOrEqual">
      <formula>5</formula>
    </cfRule>
  </conditionalFormatting>
  <conditionalFormatting sqref="T59:T61">
    <cfRule type="cellIs" dxfId="96" priority="133" stopIfTrue="1" operator="lessThanOrEqual">
      <formula>25</formula>
    </cfRule>
    <cfRule type="cellIs" dxfId="95" priority="132" stopIfTrue="1" operator="lessThanOrEqual">
      <formula>10</formula>
    </cfRule>
  </conditionalFormatting>
  <conditionalFormatting sqref="T62:T65">
    <cfRule type="cellIs" dxfId="94" priority="121" stopIfTrue="1" operator="lessThanOrEqual">
      <formula>50</formula>
    </cfRule>
    <cfRule type="cellIs" dxfId="93" priority="120" stopIfTrue="1" operator="lessThanOrEqual">
      <formula>25</formula>
    </cfRule>
  </conditionalFormatting>
  <conditionalFormatting sqref="T66:T67">
    <cfRule type="cellIs" dxfId="92" priority="117" stopIfTrue="1" operator="lessThanOrEqual">
      <formula>100</formula>
    </cfRule>
    <cfRule type="cellIs" dxfId="91" priority="116" stopIfTrue="1" operator="lessThanOrEqual">
      <formula>50</formula>
    </cfRule>
  </conditionalFormatting>
  <conditionalFormatting sqref="T68">
    <cfRule type="cellIs" dxfId="90" priority="13" operator="lessThanOrEqual">
      <formula>50</formula>
    </cfRule>
    <cfRule type="cellIs" dxfId="89" priority="14" operator="lessThanOrEqual">
      <formula>100</formula>
    </cfRule>
  </conditionalFormatting>
  <conditionalFormatting sqref="T75">
    <cfRule type="cellIs" dxfId="88" priority="113" stopIfTrue="1" operator="lessThanOrEqual">
      <formula>150</formula>
    </cfRule>
  </conditionalFormatting>
  <conditionalFormatting sqref="T75:T76">
    <cfRule type="cellIs" dxfId="87" priority="47" stopIfTrue="1" operator="lessThanOrEqual">
      <formula>50</formula>
    </cfRule>
  </conditionalFormatting>
  <conditionalFormatting sqref="T76">
    <cfRule type="cellIs" dxfId="86" priority="48" stopIfTrue="1" operator="lessThanOrEqual">
      <formula>100</formula>
    </cfRule>
  </conditionalFormatting>
  <conditionalFormatting sqref="T77">
    <cfRule type="cellIs" dxfId="85" priority="24" operator="lessThanOrEqual">
      <formula>50</formula>
    </cfRule>
  </conditionalFormatting>
  <conditionalFormatting sqref="T81">
    <cfRule type="cellIs" dxfId="84" priority="7" operator="lessThanOrEqual">
      <formula>30</formula>
    </cfRule>
    <cfRule type="cellIs" dxfId="83" priority="10" operator="lessThanOrEqual">
      <formula>50</formula>
    </cfRule>
  </conditionalFormatting>
  <conditionalFormatting sqref="T83">
    <cfRule type="cellIs" dxfId="82" priority="104" stopIfTrue="1" operator="lessThanOrEqual">
      <formula>30</formula>
    </cfRule>
    <cfRule type="cellIs" dxfId="81" priority="105" stopIfTrue="1" operator="lessThanOrEqual">
      <formula>100</formula>
    </cfRule>
  </conditionalFormatting>
  <conditionalFormatting sqref="T100 T103 T115:T116">
    <cfRule type="cellIs" dxfId="80" priority="367" operator="lessThan">
      <formula>10</formula>
    </cfRule>
  </conditionalFormatting>
  <conditionalFormatting sqref="T100 T103 T115:U116">
    <cfRule type="cellIs" dxfId="79" priority="308" operator="lessThanOrEqual">
      <formula>15</formula>
    </cfRule>
  </conditionalFormatting>
  <conditionalFormatting sqref="T100 T103">
    <cfRule type="cellIs" dxfId="78" priority="338" operator="lessThan">
      <formula>20</formula>
    </cfRule>
  </conditionalFormatting>
  <conditionalFormatting sqref="T100">
    <cfRule type="cellIs" dxfId="77" priority="341" operator="lessThan">
      <formula>0</formula>
    </cfRule>
    <cfRule type="cellIs" dxfId="76" priority="342" operator="lessThan">
      <formula>10</formula>
    </cfRule>
  </conditionalFormatting>
  <conditionalFormatting sqref="T101:T102">
    <cfRule type="cellIs" dxfId="75" priority="92" stopIfTrue="1" operator="lessThanOrEqual">
      <formula>5</formula>
    </cfRule>
    <cfRule type="cellIs" dxfId="74" priority="93" stopIfTrue="1" operator="lessThanOrEqual">
      <formula>10</formula>
    </cfRule>
  </conditionalFormatting>
  <conditionalFormatting sqref="T103 T100 T115:U116">
    <cfRule type="cellIs" dxfId="73" priority="307" operator="lessThanOrEqual">
      <formula>0</formula>
    </cfRule>
  </conditionalFormatting>
  <conditionalFormatting sqref="T103:T105">
    <cfRule type="cellIs" dxfId="72" priority="84" stopIfTrue="1" operator="lessThanOrEqual">
      <formula>10</formula>
    </cfRule>
    <cfRule type="cellIs" dxfId="71" priority="85" stopIfTrue="1" operator="lessThanOrEqual">
      <formula>25</formula>
    </cfRule>
  </conditionalFormatting>
  <conditionalFormatting sqref="T106">
    <cfRule type="cellIs" dxfId="70" priority="81" stopIfTrue="1" operator="lessThanOrEqual">
      <formula>50</formula>
    </cfRule>
    <cfRule type="cellIs" dxfId="69" priority="80" stopIfTrue="1" operator="lessThanOrEqual">
      <formula>25</formula>
    </cfRule>
  </conditionalFormatting>
  <conditionalFormatting sqref="T107">
    <cfRule type="cellIs" dxfId="68" priority="3" operator="lessThanOrEqual">
      <formula>30</formula>
    </cfRule>
    <cfRule type="cellIs" dxfId="67" priority="4" operator="lessThanOrEqual">
      <formula>50</formula>
    </cfRule>
  </conditionalFormatting>
  <conditionalFormatting sqref="T109">
    <cfRule type="cellIs" dxfId="66" priority="77" operator="lessThanOrEqual">
      <formula>50</formula>
    </cfRule>
    <cfRule type="cellIs" dxfId="65" priority="76" operator="lessThanOrEqual">
      <formula>25</formula>
    </cfRule>
  </conditionalFormatting>
  <conditionalFormatting sqref="T110">
    <cfRule type="cellIs" dxfId="64" priority="73" stopIfTrue="1" operator="lessThanOrEqual">
      <formula>50</formula>
    </cfRule>
    <cfRule type="cellIs" dxfId="63" priority="72" stopIfTrue="1" operator="lessThanOrEqual">
      <formula>25</formula>
    </cfRule>
  </conditionalFormatting>
  <conditionalFormatting sqref="T111">
    <cfRule type="cellIs" dxfId="62" priority="71" stopIfTrue="1" operator="lessThanOrEqual">
      <formula>100</formula>
    </cfRule>
    <cfRule type="cellIs" dxfId="61" priority="70" stopIfTrue="1" operator="lessThanOrEqual">
      <formula>50</formula>
    </cfRule>
  </conditionalFormatting>
  <conditionalFormatting sqref="T112">
    <cfRule type="cellIs" dxfId="60" priority="67" operator="lessThanOrEqual">
      <formula>100</formula>
    </cfRule>
    <cfRule type="cellIs" dxfId="59" priority="66" operator="lessThanOrEqual">
      <formula>50</formula>
    </cfRule>
  </conditionalFormatting>
  <conditionalFormatting sqref="T115:T116 T100 T103">
    <cfRule type="cellIs" dxfId="58" priority="366" operator="lessThan">
      <formula>0</formula>
    </cfRule>
  </conditionalFormatting>
  <conditionalFormatting sqref="T116">
    <cfRule type="cellIs" dxfId="57" priority="337" operator="lessThan">
      <formula>0</formula>
    </cfRule>
    <cfRule type="cellIs" dxfId="56" priority="335" operator="lessThan">
      <formula>15</formula>
    </cfRule>
    <cfRule type="cellIs" dxfId="55" priority="345" operator="lessThan">
      <formula>10</formula>
    </cfRule>
  </conditionalFormatting>
  <conditionalFormatting sqref="T119">
    <cfRule type="cellIs" dxfId="54" priority="59" stopIfTrue="1" operator="lessThanOrEqual">
      <formula>150</formula>
    </cfRule>
    <cfRule type="cellIs" dxfId="53" priority="58" stopIfTrue="1" operator="lessThanOrEqual">
      <formula>50</formula>
    </cfRule>
  </conditionalFormatting>
  <conditionalFormatting sqref="T129">
    <cfRule type="cellIs" dxfId="52" priority="183" stopIfTrue="1" operator="lessThanOrEqual">
      <formula>25</formula>
    </cfRule>
    <cfRule type="cellIs" dxfId="51" priority="184" stopIfTrue="1" operator="lessThanOrEqual">
      <formula>100</formula>
    </cfRule>
  </conditionalFormatting>
  <conditionalFormatting sqref="U13">
    <cfRule type="cellIs" dxfId="50" priority="169" stopIfTrue="1" operator="lessThanOrEqual">
      <formula>3</formula>
    </cfRule>
    <cfRule type="cellIs" dxfId="49" priority="168" stopIfTrue="1" operator="lessThanOrEqual">
      <formula>0</formula>
    </cfRule>
  </conditionalFormatting>
  <conditionalFormatting sqref="U17:U18">
    <cfRule type="cellIs" dxfId="48" priority="162" stopIfTrue="1" operator="lessThanOrEqual">
      <formula>10</formula>
    </cfRule>
    <cfRule type="cellIs" dxfId="47" priority="163" stopIfTrue="1" operator="lessThanOrEqual">
      <formula>30</formula>
    </cfRule>
  </conditionalFormatting>
  <conditionalFormatting sqref="U20:U21">
    <cfRule type="cellIs" dxfId="46" priority="211" stopIfTrue="1" operator="lessThanOrEqual">
      <formula>30</formula>
    </cfRule>
    <cfRule type="cellIs" dxfId="45" priority="212" stopIfTrue="1" operator="lessThanOrEqual">
      <formula>90</formula>
    </cfRule>
  </conditionalFormatting>
  <conditionalFormatting sqref="U24">
    <cfRule type="cellIs" dxfId="44" priority="153" stopIfTrue="1" operator="lessThanOrEqual">
      <formula>90</formula>
    </cfRule>
    <cfRule type="cellIs" dxfId="43" priority="152" stopIfTrue="1" operator="lessThanOrEqual">
      <formula>30</formula>
    </cfRule>
  </conditionalFormatting>
  <conditionalFormatting sqref="U25">
    <cfRule type="cellIs" dxfId="42" priority="243" stopIfTrue="1" operator="lessThanOrEqual">
      <formula>5</formula>
    </cfRule>
    <cfRule type="cellIs" dxfId="41" priority="244" stopIfTrue="1" operator="lessThanOrEqual">
      <formula>10</formula>
    </cfRule>
  </conditionalFormatting>
  <conditionalFormatting sqref="U26">
    <cfRule type="cellIs" dxfId="40" priority="242" stopIfTrue="1" operator="lessThanOrEqual">
      <formula>30</formula>
    </cfRule>
    <cfRule type="cellIs" dxfId="39" priority="241" stopIfTrue="1" operator="lessThanOrEqual">
      <formula>15</formula>
    </cfRule>
  </conditionalFormatting>
  <conditionalFormatting sqref="U28">
    <cfRule type="cellIs" dxfId="38" priority="38" operator="lessThanOrEqual">
      <formula>15</formula>
    </cfRule>
    <cfRule type="cellIs" dxfId="37" priority="39" operator="lessThanOrEqual">
      <formula>60</formula>
    </cfRule>
  </conditionalFormatting>
  <conditionalFormatting sqref="U33">
    <cfRule type="cellIs" dxfId="36" priority="56" stopIfTrue="1" operator="lessThanOrEqual">
      <formula>90</formula>
    </cfRule>
    <cfRule type="cellIs" dxfId="35" priority="55" stopIfTrue="1" operator="lessThanOrEqual">
      <formula>30</formula>
    </cfRule>
  </conditionalFormatting>
  <conditionalFormatting sqref="U56">
    <cfRule type="cellIs" dxfId="34" priority="143" stopIfTrue="1" operator="lessThanOrEqual">
      <formula>3</formula>
    </cfRule>
    <cfRule type="cellIs" dxfId="33" priority="142" stopIfTrue="1" operator="lessThanOrEqual">
      <formula>0</formula>
    </cfRule>
  </conditionalFormatting>
  <conditionalFormatting sqref="U60:U61">
    <cfRule type="cellIs" dxfId="32" priority="131" stopIfTrue="1" operator="lessThanOrEqual">
      <formula>30</formula>
    </cfRule>
    <cfRule type="cellIs" dxfId="31" priority="130" stopIfTrue="1" operator="lessThanOrEqual">
      <formula>10</formula>
    </cfRule>
  </conditionalFormatting>
  <conditionalFormatting sqref="U63:U64">
    <cfRule type="cellIs" dxfId="30" priority="125" stopIfTrue="1" operator="lessThanOrEqual">
      <formula>90</formula>
    </cfRule>
    <cfRule type="cellIs" dxfId="29" priority="124" stopIfTrue="1" operator="lessThanOrEqual">
      <formula>30</formula>
    </cfRule>
  </conditionalFormatting>
  <conditionalFormatting sqref="U66:U68">
    <cfRule type="cellIs" dxfId="28" priority="115" stopIfTrue="1" operator="lessThanOrEqual">
      <formula>90</formula>
    </cfRule>
    <cfRule type="cellIs" dxfId="27" priority="114" stopIfTrue="1" operator="lessThanOrEqual">
      <formula>30</formula>
    </cfRule>
  </conditionalFormatting>
  <conditionalFormatting sqref="U80">
    <cfRule type="cellIs" dxfId="26" priority="12" operator="lessThanOrEqual">
      <formula>30</formula>
    </cfRule>
    <cfRule type="cellIs" dxfId="25" priority="11" operator="lessThanOrEqual">
      <formula>10</formula>
    </cfRule>
  </conditionalFormatting>
  <conditionalFormatting sqref="U82">
    <cfRule type="cellIs" dxfId="24" priority="6" operator="lessThanOrEqual">
      <formula>30</formula>
    </cfRule>
    <cfRule type="cellIs" dxfId="23" priority="5" operator="lessThanOrEqual">
      <formula>10</formula>
    </cfRule>
  </conditionalFormatting>
  <conditionalFormatting sqref="U84">
    <cfRule type="cellIs" dxfId="22" priority="103" stopIfTrue="1" operator="lessThanOrEqual">
      <formula>60</formula>
    </cfRule>
    <cfRule type="cellIs" dxfId="21" priority="102" stopIfTrue="1" operator="lessThanOrEqual">
      <formula>15</formula>
    </cfRule>
  </conditionalFormatting>
  <conditionalFormatting sqref="U85">
    <cfRule type="cellIs" dxfId="20" priority="100" stopIfTrue="1" operator="lessThanOrEqual">
      <formula>10</formula>
    </cfRule>
    <cfRule type="cellIs" dxfId="19" priority="101" stopIfTrue="1" operator="lessThanOrEqual">
      <formula>30</formula>
    </cfRule>
  </conditionalFormatting>
  <conditionalFormatting sqref="U100">
    <cfRule type="cellIs" dxfId="18" priority="96" stopIfTrue="1" operator="lessThanOrEqual">
      <formula>0</formula>
    </cfRule>
    <cfRule type="cellIs" dxfId="17" priority="97" stopIfTrue="1" operator="lessThanOrEqual">
      <formula>3</formula>
    </cfRule>
  </conditionalFormatting>
  <conditionalFormatting sqref="U104:U105">
    <cfRule type="cellIs" dxfId="16" priority="83" stopIfTrue="1" operator="lessThanOrEqual">
      <formula>30</formula>
    </cfRule>
    <cfRule type="cellIs" dxfId="15" priority="82" stopIfTrue="1" operator="lessThanOrEqual">
      <formula>10</formula>
    </cfRule>
  </conditionalFormatting>
  <conditionalFormatting sqref="U108:U109">
    <cfRule type="cellIs" dxfId="14" priority="75" stopIfTrue="1" operator="lessThanOrEqual">
      <formula>90</formula>
    </cfRule>
    <cfRule type="cellIs" dxfId="13" priority="74" stopIfTrue="1" operator="lessThanOrEqual">
      <formula>30</formula>
    </cfRule>
  </conditionalFormatting>
  <conditionalFormatting sqref="U111:U112">
    <cfRule type="cellIs" dxfId="12" priority="64" stopIfTrue="1" operator="lessThanOrEqual">
      <formula>30</formula>
    </cfRule>
    <cfRule type="cellIs" dxfId="11" priority="65" stopIfTrue="1" operator="lessThanOrEqual">
      <formula>90</formula>
    </cfRule>
  </conditionalFormatting>
  <conditionalFormatting sqref="U113">
    <cfRule type="cellIs" dxfId="10" priority="63" stopIfTrue="1" operator="lessThanOrEqual">
      <formula>10</formula>
    </cfRule>
    <cfRule type="cellIs" dxfId="9" priority="62" stopIfTrue="1" operator="lessThanOrEqual">
      <formula>5</formula>
    </cfRule>
  </conditionalFormatting>
  <conditionalFormatting sqref="U114">
    <cfRule type="cellIs" dxfId="8" priority="61" stopIfTrue="1" operator="lessThanOrEqual">
      <formula>30</formula>
    </cfRule>
    <cfRule type="cellIs" dxfId="7" priority="60" stopIfTrue="1" operator="lessThanOrEqual">
      <formula>15</formula>
    </cfRule>
  </conditionalFormatting>
  <conditionalFormatting sqref="U126">
    <cfRule type="cellIs" dxfId="6" priority="2" stopIfTrue="1" operator="lessThanOrEqual">
      <formula>30</formula>
    </cfRule>
    <cfRule type="cellIs" dxfId="5" priority="1" stopIfTrue="1" operator="lessThanOrEqual">
      <formula>10</formula>
    </cfRule>
  </conditionalFormatting>
  <conditionalFormatting sqref="U127:U128">
    <cfRule type="cellIs" dxfId="4" priority="18" operator="lessThanOrEqual">
      <formula>30</formula>
    </cfRule>
    <cfRule type="cellIs" dxfId="3" priority="17" operator="lessThanOrEqual">
      <formula>10</formula>
    </cfRule>
  </conditionalFormatting>
  <conditionalFormatting sqref="W43 W87 W130">
    <cfRule type="cellIs" dxfId="2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0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2024-10-05T02:22:04Z</cp:lastPrinted>
  <dcterms:created xsi:type="dcterms:W3CDTF">2022-10-07T06:47:00Z</dcterms:created>
  <dcterms:modified xsi:type="dcterms:W3CDTF">2024-10-05T03:45:47Z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