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E3C5DEB7-C244-4325-A439-18AC5AA1D7C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<sst xmlns="http://schemas.openxmlformats.org/spreadsheetml/2006/main" count="567" uniqueCount="207">
  <si>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</si>
  <si>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</si>
  <si>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</si>
  <si>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</si>
  <si>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</si>
  <si>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</si>
  <si>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</si>
  <si>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</si>
  <si>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</si>
  <si>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</si>
  <si>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</si>
  <si>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</si>
  <si>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</si>
  <si>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</si>
  <si>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</si>
  <si>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</si>
  <si>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</si>
  <si>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</si>
  <si>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</si>
  <si>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</si>
  <si>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</si>
  <si>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</si>
  <si>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</si>
  <si>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</si>
  <si>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</si>
  <si>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</si>
  <si>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</si>
  <si>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</si>
  <si>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</si>
  <si>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</si>
  <si>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</si>
  <si>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</si>
  <si>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</si>
  <si>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</si>
  <si>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</si>
  <si>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</si>
  <si>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</si>
  <si>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</si>
  <si>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</si>
  <si>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</si>
  <si>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</si>
  <si>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</si>
  <si>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</si>
  <si>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</si>
  <si>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</si>
  <si>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</si>
  <si>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</si>
  <si>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</si>
  <si>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</si>
  <si>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</si>
  <si>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</si>
  <si>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</si>
  <si>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</si>
  <si>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</si>
  <si>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</si>
  <si>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</si>
  <si>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</si>
  <si>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</si>
  <si>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</si>
  <si>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</si>
  <si>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</si>
  <si>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</si>
  <si>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</si>
  <si>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</si>
  <si>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</si>
  <si>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</si>
  <si>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</si>
  <si>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</si>
  <si>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</si>
  <si>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</si>
  <si>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</si>
  <si>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</si>
  <si>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</si>
  <si>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</si>
  <si>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</si>
  <si>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</si>
  <si>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</si>
  <si>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</si>
  <si>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</si>
  <si>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</si>
  <si>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</si>
  <si>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</si>
  <si>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</si>
  <si>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</si>
  <si>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</si>
  <si>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</si>
  <si>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</si>
  <si>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</si>
  <si>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</si>
  <si>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</si>
  <si>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</si>
  <si>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</si>
  <si>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</si>
  <si>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</si>
  <si>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</si>
  <si>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</si>
  <si>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</si>
  <si>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</si>
  <si>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</si>
  <si>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</si>
  <si>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</si>
  <si>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</si>
  <si>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</si>
  <si>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</si>
  <si>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</si>
  <si>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</si>
  <si>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</si>
  <si>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</si>
  <si>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</si>
  <si>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</si>
  <si>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</si>
  <si>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</si>
  <si>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</si>
  <si>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</si>
  <si>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</si>
  <si>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</si>
  <si>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</si>
  <si>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</si>
  <si>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</si>
  <si>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</si>
  <si>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</si>
  <si>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</si>
  <si>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</si>
  <si>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</si>
  <si>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</si>
  <si>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</si>
  <si>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</si>
  <si>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</si>
  <si>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</si>
  <si>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</si>
  <si>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</si>
  <si>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</si>
  <si>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</si>
  <si>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</si>
  <si>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</si>
  <si>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</si>
  <si>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</si>
  <si>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</si>
  <si>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</si>
  <si>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</si>
  <si>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</si>
  <si>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</si>
  <si>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</si>
  <si>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</si>
  <si>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</si>
  <si>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</si>
  <si>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</si>
  <si>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</si>
  <si>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</si>
  <si>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</si>
  <si>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</si>
  <si>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</si>
  <si>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</si>
  <si>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</si>
  <si>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</si>
  <si>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</si>
  <si>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</si>
  <si>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</si>
  <si>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</si>
  <si>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</si>
  <si>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</si>
  <si>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</si>
  <si>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</si>
  <si>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</si>
  <si>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</si>
  <si>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</si>
  <si>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</si>
  <si>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</si>
  <si>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</si>
  <si>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</si>
  <si>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</si>
  <si>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</si>
  <si>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</si>
  <si>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</si>
  <si>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</si>
  <si>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</si>
  <si>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</si>
  <si>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</si>
  <si>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</si>
  <si>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</si>
  <si>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</si>
  <si>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</si>
  <si>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</si>
  <si>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</si>
  <si>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</si>
  <si>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</si>
  <si>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</si>
  <si>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</si>
  <si>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</si>
  <si>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</si>
  <si>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</si>
  <si>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</si>
  <si>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</si>
  <si>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</si>
  <si>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</si>
  <si>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</si>
  <si>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</si>
  <si>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</si>
  <si>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</si>
  <si>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</si>
  <si>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</si>
  <si>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</si>
  <si>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</si>
  <si>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</si>
  <si>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20/05/2024</t>
  </si>
  <si>
    <t>1. WMSA-1D-WMSA; 0840H-0946H (1.1H)</t>
  </si>
  <si>
    <t>2. WMSA-WMSA ; 2000H-2106H (1.1H)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</si>
</sst>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6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62" zoomScale="90" zoomScaleNormal="90" zoomScaleSheetLayoutView="90" workbookViewId="0">
      <selection activeCell="AJ27" sqref="AJ2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45432</v>
      </c>
      <c r="F5" s="543"/>
      <c r="G5" s="543"/>
      <c r="H5" s="543"/>
      <c r="I5" s="543"/>
      <c r="J5" s="543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18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6" t="s">
        <v>9</v>
      </c>
      <c r="BI7" s="736" t="s">
        <v>10</v>
      </c>
      <c r="BJ7" s="724" t="s">
        <v>11</v>
      </c>
      <c r="BK7" s="724" t="s">
        <v>12</v>
      </c>
    </row>
    <row r="8" spans="1:63" ht="29.25" customHeight="1" thickBot="1">
      <c r="A8" s="553"/>
      <c r="B8" s="719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737"/>
      <c r="BI8" s="737"/>
      <c r="BJ8" s="725"/>
      <c r="BK8" s="725"/>
    </row>
    <row r="9" spans="1:63" ht="17.100000000000001" customHeight="1" thickTop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738">
        <f>BC13+BB12+BA11</f>
        <v>0</v>
      </c>
      <c r="BI9" s="744">
        <f>BH9+BH14</f>
        <v>24</v>
      </c>
      <c r="BJ9" s="726">
        <f>(BH9/24)</f>
        <v>0</v>
      </c>
      <c r="BK9" s="732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739"/>
      <c r="BI10" s="745"/>
      <c r="BJ10" s="727"/>
      <c r="BK10" s="733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739"/>
      <c r="BI11" s="745"/>
      <c r="BJ11" s="727"/>
      <c r="BK11" s="733"/>
    </row>
    <row r="12" spans="1:63" ht="17.100000000000001" customHeight="1">
      <c r="A12" s="555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739"/>
      <c r="BI12" s="745"/>
      <c r="BJ12" s="727"/>
      <c r="BK12" s="733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740"/>
      <c r="BI13" s="745"/>
      <c r="BJ13" s="727"/>
      <c r="BK13" s="733"/>
    </row>
    <row r="14" spans="1:63" ht="17.100000000000001" customHeight="1">
      <c r="A14" s="555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741">
        <f>BD14+BE15+BF16+BG17</f>
        <v>24</v>
      </c>
      <c r="BI14" s="745"/>
      <c r="BJ14" s="727"/>
      <c r="BK14" s="733"/>
    </row>
    <row r="15" spans="1:63" ht="17.100000000000001" customHeight="1">
      <c r="A15" s="555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742"/>
      <c r="BI15" s="745"/>
      <c r="BJ15" s="727"/>
      <c r="BK15" s="733"/>
    </row>
    <row r="16" spans="1:63" ht="17.100000000000001" customHeight="1">
      <c r="A16" s="555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742"/>
      <c r="BI16" s="745"/>
      <c r="BJ16" s="727"/>
      <c r="BK16" s="733"/>
    </row>
    <row r="17" spans="1:75" ht="17.100000000000001" customHeight="1" thickBot="1">
      <c r="A17" s="556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743"/>
      <c r="BI17" s="746"/>
      <c r="BJ17" s="728"/>
      <c r="BK17" s="734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32"/>
      <c r="T18" s="317"/>
      <c r="U18" s="806" t="s">
        <v>23</v>
      </c>
      <c r="V18" s="807" t="s">
        <v>23</v>
      </c>
      <c r="W18" s="328"/>
      <c r="X18" s="390"/>
      <c r="Y18" s="328"/>
      <c r="Z18" s="390"/>
      <c r="AA18" s="339"/>
      <c r="AB18" s="390"/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808" t="s">
        <v>23</v>
      </c>
      <c r="AR18" s="809" t="s">
        <v>23</v>
      </c>
      <c r="AS18" s="332"/>
      <c r="AT18" s="434"/>
      <c r="AU18" s="435"/>
      <c r="AV18" s="436"/>
      <c r="AW18" s="482"/>
      <c r="AX18" s="483"/>
      <c r="AY18" s="461">
        <v>2.2000000000000002</v>
      </c>
      <c r="AZ18" s="455"/>
      <c r="BA18" s="484"/>
      <c r="BB18" s="455"/>
      <c r="BC18" s="456"/>
      <c r="BD18" s="485"/>
      <c r="BE18" s="505"/>
      <c r="BF18" s="485"/>
      <c r="BG18" s="456"/>
      <c r="BH18" s="738">
        <f>BC22+BB21+BA20</f>
        <v>24</v>
      </c>
      <c r="BI18" s="744">
        <f>BH18+BH23</f>
        <v>24</v>
      </c>
      <c r="BJ18" s="729">
        <f>BH18/24</f>
        <v>1</v>
      </c>
      <c r="BK18" s="732">
        <f>((BA20+(0.6*BB21))/BI18)</f>
        <v>0.6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739"/>
      <c r="BI19" s="745"/>
      <c r="BJ19" s="730"/>
      <c r="BK19" s="733"/>
    </row>
    <row r="20" spans="1:75" ht="17.100000000000001" customHeight="1">
      <c r="A20" s="555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739"/>
      <c r="BI20" s="745"/>
      <c r="BJ20" s="730"/>
      <c r="BK20" s="733"/>
    </row>
    <row r="21" spans="1:75" ht="17.100000000000001" customHeight="1">
      <c r="A21" s="555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739"/>
      <c r="BI21" s="745"/>
      <c r="BJ21" s="730"/>
      <c r="BK21" s="733"/>
    </row>
    <row r="22" spans="1:75" ht="18.75" customHeight="1">
      <c r="A22" s="555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740"/>
      <c r="BI22" s="745"/>
      <c r="BJ22" s="730"/>
      <c r="BK22" s="733"/>
    </row>
    <row r="23" spans="1:75" ht="17.100000000000001" customHeight="1">
      <c r="A23" s="555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741"/>
      <c r="BI23" s="745"/>
      <c r="BJ23" s="730"/>
      <c r="BK23" s="733"/>
    </row>
    <row r="24" spans="1:75" ht="17.100000000000001" customHeight="1">
      <c r="A24" s="555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742"/>
      <c r="BI24" s="745"/>
      <c r="BJ24" s="730"/>
      <c r="BK24" s="733"/>
    </row>
    <row r="25" spans="1:75" ht="17.100000000000001" customHeight="1">
      <c r="A25" s="555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742"/>
      <c r="BI25" s="745"/>
      <c r="BJ25" s="730"/>
      <c r="BK25" s="733"/>
    </row>
    <row r="26" spans="1:75" ht="17.100000000000001" customHeight="1">
      <c r="A26" s="556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743"/>
      <c r="BI26" s="746"/>
      <c r="BJ26" s="731"/>
      <c r="BK26" s="734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738">
        <f>BA29+BB30+BC31</f>
        <v>0</v>
      </c>
      <c r="BI27" s="744">
        <f t="shared" ref="BI27" si="0">BH27+BH32</f>
        <v>24</v>
      </c>
      <c r="BJ27" s="729">
        <f>BH27/24</f>
        <v>0</v>
      </c>
      <c r="BK27" s="732">
        <f>((BA29+(0.6*BB30))/BI27)</f>
        <v>0</v>
      </c>
    </row>
    <row r="28" spans="1:75" ht="17.100000000000001" customHeight="1">
      <c r="A28" s="555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739"/>
      <c r="BI28" s="745"/>
      <c r="BJ28" s="730"/>
      <c r="BK28" s="733"/>
    </row>
    <row r="29" spans="1:75" ht="17.100000000000001" customHeight="1">
      <c r="A29" s="555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739"/>
      <c r="BI29" s="745"/>
      <c r="BJ29" s="730"/>
      <c r="BK29" s="733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739"/>
      <c r="BI30" s="745"/>
      <c r="BJ30" s="730"/>
      <c r="BK30" s="733"/>
    </row>
    <row r="31" spans="1:75" ht="17.100000000000001" customHeight="1">
      <c r="A31" s="555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740"/>
      <c r="BI31" s="745"/>
      <c r="BJ31" s="730"/>
      <c r="BK31" s="733"/>
    </row>
    <row r="32" spans="1:75" ht="17.100000000000001" customHeight="1">
      <c r="A32" s="555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741">
        <f>BD32+BE33+BF34+BG35</f>
        <v>24</v>
      </c>
      <c r="BI32" s="745"/>
      <c r="BJ32" s="730"/>
      <c r="BK32" s="733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742"/>
      <c r="BI33" s="745"/>
      <c r="BJ33" s="730"/>
      <c r="BK33" s="733"/>
    </row>
    <row r="34" spans="1:63" ht="17.100000000000001" customHeight="1">
      <c r="A34" s="555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742"/>
      <c r="BI34" s="745"/>
      <c r="BJ34" s="730"/>
      <c r="BK34" s="733"/>
    </row>
    <row r="35" spans="1:63" ht="17.100000000000001" customHeight="1">
      <c r="A35" s="556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743"/>
      <c r="BI35" s="746"/>
      <c r="BJ35" s="731"/>
      <c r="BK35" s="73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205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6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 t="s">
        <v>206</v>
      </c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6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8" t="s">
        <v>39</v>
      </c>
      <c r="BE40" s="572"/>
      <c r="BF40" s="572"/>
      <c r="BG40" s="572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78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8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5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4" t="s">
        <v>64</v>
      </c>
      <c r="B57" s="368">
        <v>1</v>
      </c>
      <c r="C57" s="590" t="s">
        <v>193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195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5"/>
      <c r="B58" s="369">
        <v>2</v>
      </c>
      <c r="C58" s="590" t="s">
        <v>70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200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6"/>
      <c r="B59" s="369"/>
      <c r="C59" s="590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2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6"/>
      <c r="B60" s="370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09"/>
      <c r="BE60" s="610"/>
      <c r="BF60" s="610"/>
      <c r="BG60" s="610"/>
      <c r="BH60" s="610"/>
      <c r="BI60" s="610"/>
      <c r="BJ60" s="610"/>
      <c r="BK60" s="611"/>
    </row>
    <row r="61" spans="1:63" ht="23.1" customHeight="1">
      <c r="A61" s="716"/>
      <c r="B61" s="370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2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09"/>
      <c r="BE61" s="610"/>
      <c r="BF61" s="610"/>
      <c r="BG61" s="610"/>
      <c r="BH61" s="610"/>
      <c r="BI61" s="610"/>
      <c r="BJ61" s="610"/>
      <c r="BK61" s="611"/>
    </row>
    <row r="62" spans="1:63" ht="23.1" customHeight="1">
      <c r="A62" s="716"/>
      <c r="B62" s="370"/>
      <c r="C62" s="613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5"/>
      <c r="AQ62" s="612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6"/>
      <c r="B63" s="370"/>
      <c r="C63" s="590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7"/>
      <c r="AQ63" s="612"/>
      <c r="AR63" s="594"/>
      <c r="AS63" s="594"/>
      <c r="AT63" s="594"/>
      <c r="AU63" s="595"/>
      <c r="AV63" s="596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716"/>
      <c r="B64" s="370"/>
      <c r="C64" s="590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7"/>
      <c r="AQ64" s="612"/>
      <c r="AR64" s="594"/>
      <c r="AS64" s="594"/>
      <c r="AT64" s="594"/>
      <c r="AU64" s="595"/>
      <c r="AV64" s="620"/>
      <c r="AW64" s="621"/>
      <c r="AX64" s="621"/>
      <c r="AY64" s="621"/>
      <c r="AZ64" s="621"/>
      <c r="BA64" s="621"/>
      <c r="BB64" s="621"/>
      <c r="BC64" s="622"/>
      <c r="BD64" s="623"/>
      <c r="BE64" s="624"/>
      <c r="BF64" s="624"/>
      <c r="BG64" s="624"/>
      <c r="BH64" s="624"/>
      <c r="BI64" s="624"/>
      <c r="BJ64" s="624"/>
      <c r="BK64" s="625"/>
    </row>
    <row r="65" spans="1:64" ht="23.1" customHeight="1">
      <c r="A65" s="717"/>
      <c r="B65" s="512"/>
      <c r="C65" s="626"/>
      <c r="D65" s="627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627"/>
      <c r="AF65" s="627"/>
      <c r="AG65" s="627"/>
      <c r="AH65" s="627"/>
      <c r="AI65" s="627"/>
      <c r="AJ65" s="627"/>
      <c r="AK65" s="627"/>
      <c r="AL65" s="627"/>
      <c r="AM65" s="627"/>
      <c r="AN65" s="627"/>
      <c r="AO65" s="627"/>
      <c r="AP65" s="628"/>
      <c r="AQ65" s="629"/>
      <c r="AR65" s="630"/>
      <c r="AS65" s="630"/>
      <c r="AT65" s="630"/>
      <c r="AU65" s="631"/>
      <c r="AV65" s="632"/>
      <c r="AW65" s="633"/>
      <c r="AX65" s="633"/>
      <c r="AY65" s="633"/>
      <c r="AZ65" s="633"/>
      <c r="BA65" s="633"/>
      <c r="BB65" s="633"/>
      <c r="BC65" s="634"/>
      <c r="BD65" s="635"/>
      <c r="BE65" s="636"/>
      <c r="BF65" s="636"/>
      <c r="BG65" s="636"/>
      <c r="BH65" s="636"/>
      <c r="BI65" s="636"/>
      <c r="BJ65" s="636"/>
      <c r="BK65" s="637"/>
    </row>
    <row r="66" spans="1:64" ht="21" customHeight="1" thickTop="1">
      <c r="A66" s="714" t="s">
        <v>66</v>
      </c>
      <c r="B66" s="369">
        <v>1</v>
      </c>
      <c r="C66" s="638" t="s">
        <v>65</v>
      </c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40"/>
      <c r="AQ66" s="641">
        <v>24</v>
      </c>
      <c r="AR66" s="642"/>
      <c r="AS66" s="642"/>
      <c r="AT66" s="642"/>
      <c r="AU66" s="643"/>
      <c r="AV66" s="644"/>
      <c r="AW66" s="645"/>
      <c r="AX66" s="645"/>
      <c r="AY66" s="645"/>
      <c r="AZ66" s="645"/>
      <c r="BA66" s="645"/>
      <c r="BB66" s="645"/>
      <c r="BC66" s="646"/>
      <c r="BD66" s="599" t="s">
        <v>204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6"/>
      <c r="B67" s="370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41"/>
      <c r="AR67" s="642"/>
      <c r="AS67" s="642"/>
      <c r="AT67" s="642"/>
      <c r="AU67" s="643"/>
      <c r="AV67" s="596"/>
      <c r="AW67" s="597"/>
      <c r="AX67" s="597"/>
      <c r="AY67" s="597"/>
      <c r="AZ67" s="597"/>
      <c r="BA67" s="597"/>
      <c r="BB67" s="597"/>
      <c r="BC67" s="598"/>
      <c r="BD67" s="609"/>
      <c r="BE67" s="610"/>
      <c r="BF67" s="610"/>
      <c r="BG67" s="610"/>
      <c r="BH67" s="610"/>
      <c r="BI67" s="610"/>
      <c r="BJ67" s="610"/>
      <c r="BK67" s="611"/>
    </row>
    <row r="68" spans="1:64" ht="23.1" customHeight="1">
      <c r="A68" s="716"/>
      <c r="B68" s="370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641"/>
      <c r="AR68" s="642"/>
      <c r="AS68" s="642"/>
      <c r="AT68" s="642"/>
      <c r="AU68" s="643"/>
      <c r="AV68" s="596"/>
      <c r="AW68" s="597"/>
      <c r="AX68" s="597"/>
      <c r="AY68" s="597"/>
      <c r="AZ68" s="597"/>
      <c r="BA68" s="597"/>
      <c r="BB68" s="597"/>
      <c r="BC68" s="598"/>
      <c r="BD68" s="609"/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716"/>
      <c r="B69" s="370"/>
      <c r="C69" s="606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6"/>
      <c r="AQ69" s="641"/>
      <c r="AR69" s="642"/>
      <c r="AS69" s="642"/>
      <c r="AT69" s="642"/>
      <c r="AU69" s="643"/>
      <c r="AV69" s="602"/>
      <c r="AW69" s="603"/>
      <c r="AX69" s="603"/>
      <c r="AY69" s="603"/>
      <c r="AZ69" s="603"/>
      <c r="BA69" s="603"/>
      <c r="BB69" s="603"/>
      <c r="BC69" s="604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716"/>
      <c r="B70" s="513"/>
      <c r="C70" s="613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5"/>
      <c r="AQ70" s="641"/>
      <c r="AR70" s="642"/>
      <c r="AS70" s="642"/>
      <c r="AT70" s="642"/>
      <c r="AU70" s="643"/>
      <c r="AV70" s="602"/>
      <c r="AW70" s="603"/>
      <c r="AX70" s="603"/>
      <c r="AY70" s="603"/>
      <c r="AZ70" s="603"/>
      <c r="BA70" s="603"/>
      <c r="BB70" s="603"/>
      <c r="BC70" s="604"/>
      <c r="BD70" s="609"/>
      <c r="BE70" s="610"/>
      <c r="BF70" s="610"/>
      <c r="BG70" s="610"/>
      <c r="BH70" s="610"/>
      <c r="BI70" s="610"/>
      <c r="BJ70" s="610"/>
      <c r="BK70" s="611"/>
    </row>
    <row r="71" spans="1:64" ht="23.1" customHeight="1">
      <c r="A71" s="716"/>
      <c r="B71" s="513"/>
      <c r="C71" s="613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14"/>
      <c r="AP71" s="615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09"/>
      <c r="BE71" s="610"/>
      <c r="BF71" s="610"/>
      <c r="BG71" s="610"/>
      <c r="BH71" s="610"/>
      <c r="BI71" s="610"/>
      <c r="BJ71" s="610"/>
      <c r="BK71" s="611"/>
    </row>
    <row r="72" spans="1:64" ht="23.1" customHeight="1">
      <c r="A72" s="716"/>
      <c r="B72" s="513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41"/>
      <c r="AR72" s="642"/>
      <c r="AS72" s="642"/>
      <c r="AT72" s="642"/>
      <c r="AU72" s="643"/>
      <c r="AV72" s="644"/>
      <c r="AW72" s="645"/>
      <c r="AX72" s="645"/>
      <c r="AY72" s="645"/>
      <c r="AZ72" s="645"/>
      <c r="BA72" s="645"/>
      <c r="BB72" s="645"/>
      <c r="BC72" s="646"/>
      <c r="BD72" s="609"/>
      <c r="BE72" s="610"/>
      <c r="BF72" s="610"/>
      <c r="BG72" s="610"/>
      <c r="BH72" s="610"/>
      <c r="BI72" s="610"/>
      <c r="BJ72" s="610"/>
      <c r="BK72" s="611"/>
    </row>
    <row r="73" spans="1:64" ht="23.1" customHeight="1">
      <c r="A73" s="716"/>
      <c r="B73" s="513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41"/>
      <c r="AR73" s="642"/>
      <c r="AS73" s="642"/>
      <c r="AT73" s="642"/>
      <c r="AU73" s="643"/>
      <c r="AV73" s="644"/>
      <c r="AW73" s="645"/>
      <c r="AX73" s="645"/>
      <c r="AY73" s="645"/>
      <c r="AZ73" s="645"/>
      <c r="BA73" s="645"/>
      <c r="BB73" s="645"/>
      <c r="BC73" s="646"/>
      <c r="BD73" s="609"/>
      <c r="BE73" s="610"/>
      <c r="BF73" s="610"/>
      <c r="BG73" s="610"/>
      <c r="BH73" s="610"/>
      <c r="BI73" s="610"/>
      <c r="BJ73" s="610"/>
      <c r="BK73" s="611"/>
    </row>
    <row r="74" spans="1:64" ht="22.5" customHeight="1">
      <c r="A74" s="716"/>
      <c r="B74" s="513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41"/>
      <c r="AR74" s="642"/>
      <c r="AS74" s="642"/>
      <c r="AT74" s="642"/>
      <c r="AU74" s="643"/>
      <c r="AV74" s="650"/>
      <c r="AW74" s="651"/>
      <c r="AX74" s="651"/>
      <c r="AY74" s="651"/>
      <c r="AZ74" s="651"/>
      <c r="BA74" s="651"/>
      <c r="BB74" s="651"/>
      <c r="BC74" s="652"/>
      <c r="BD74" s="609"/>
      <c r="BE74" s="610"/>
      <c r="BF74" s="610"/>
      <c r="BG74" s="610"/>
      <c r="BH74" s="610"/>
      <c r="BI74" s="610"/>
      <c r="BJ74" s="610"/>
      <c r="BK74" s="611"/>
    </row>
    <row r="75" spans="1:64" ht="22.5" customHeight="1">
      <c r="A75" s="716"/>
      <c r="B75" s="514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3"/>
      <c r="AR75" s="654"/>
      <c r="AS75" s="654"/>
      <c r="AT75" s="654"/>
      <c r="AU75" s="655"/>
      <c r="AV75" s="650"/>
      <c r="AW75" s="651"/>
      <c r="AX75" s="651"/>
      <c r="AY75" s="651"/>
      <c r="AZ75" s="651"/>
      <c r="BA75" s="651"/>
      <c r="BB75" s="651"/>
      <c r="BC75" s="652"/>
      <c r="BD75" s="609"/>
      <c r="BE75" s="610"/>
      <c r="BF75" s="610"/>
      <c r="BG75" s="610"/>
      <c r="BH75" s="610"/>
      <c r="BI75" s="610"/>
      <c r="BJ75" s="610"/>
      <c r="BK75" s="611"/>
    </row>
    <row r="76" spans="1:64" ht="22.5" customHeight="1">
      <c r="A76" s="716"/>
      <c r="B76" s="370"/>
      <c r="C76" s="721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Q76" s="722"/>
      <c r="R76" s="72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  <c r="AI76" s="722"/>
      <c r="AJ76" s="722"/>
      <c r="AK76" s="722"/>
      <c r="AL76" s="722"/>
      <c r="AM76" s="722"/>
      <c r="AN76" s="722"/>
      <c r="AO76" s="722"/>
      <c r="AP76" s="723"/>
      <c r="AQ76" s="656"/>
      <c r="AR76" s="657"/>
      <c r="AS76" s="657"/>
      <c r="AT76" s="657"/>
      <c r="AU76" s="658"/>
      <c r="AV76" s="659"/>
      <c r="AW76" s="660"/>
      <c r="AX76" s="660"/>
      <c r="AY76" s="660"/>
      <c r="AZ76" s="660"/>
      <c r="BA76" s="660"/>
      <c r="BB76" s="660"/>
      <c r="BC76" s="661"/>
      <c r="BD76" s="662"/>
      <c r="BE76" s="663"/>
      <c r="BF76" s="663"/>
      <c r="BG76" s="663"/>
      <c r="BH76" s="663"/>
      <c r="BI76" s="663"/>
      <c r="BJ76" s="663"/>
      <c r="BK76" s="664"/>
    </row>
    <row r="77" spans="1:64" ht="24.75" customHeight="1" thickBot="1">
      <c r="A77" s="717"/>
      <c r="B77" s="512"/>
      <c r="C77" s="665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7"/>
      <c r="AQ77" s="668"/>
      <c r="AR77" s="669"/>
      <c r="AS77" s="669"/>
      <c r="AT77" s="669"/>
      <c r="AU77" s="670"/>
      <c r="AV77" s="632"/>
      <c r="AW77" s="633"/>
      <c r="AX77" s="633"/>
      <c r="AY77" s="633"/>
      <c r="AZ77" s="633"/>
      <c r="BA77" s="633"/>
      <c r="BB77" s="633"/>
      <c r="BC77" s="634"/>
      <c r="BD77" s="662"/>
      <c r="BE77" s="663"/>
      <c r="BF77" s="663"/>
      <c r="BG77" s="663"/>
      <c r="BH77" s="663"/>
      <c r="BI77" s="663"/>
      <c r="BJ77" s="663"/>
      <c r="BK77" s="664"/>
    </row>
    <row r="78" spans="1:64" ht="23.1" customHeight="1" thickTop="1">
      <c r="A78" s="714" t="s">
        <v>28</v>
      </c>
      <c r="B78" s="515">
        <v>1</v>
      </c>
      <c r="C78" s="590" t="s">
        <v>67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71">
        <v>24</v>
      </c>
      <c r="AR78" s="672"/>
      <c r="AS78" s="672"/>
      <c r="AT78" s="672"/>
      <c r="AU78" s="673"/>
      <c r="AV78" s="644"/>
      <c r="AW78" s="645"/>
      <c r="AX78" s="645"/>
      <c r="AY78" s="645"/>
      <c r="AZ78" s="645"/>
      <c r="BA78" s="645"/>
      <c r="BB78" s="645"/>
      <c r="BC78" s="646"/>
      <c r="BD78" s="599" t="s">
        <v>68</v>
      </c>
      <c r="BE78" s="600"/>
      <c r="BF78" s="600"/>
      <c r="BG78" s="600"/>
      <c r="BH78" s="600"/>
      <c r="BI78" s="600"/>
      <c r="BJ78" s="600"/>
      <c r="BK78" s="601"/>
      <c r="BL78" s="524"/>
    </row>
    <row r="79" spans="1:64" ht="23.1" customHeight="1">
      <c r="A79" s="716"/>
      <c r="B79" s="516"/>
      <c r="C79" s="590" t="s">
        <v>190</v>
      </c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AQ79" s="612"/>
      <c r="AR79" s="594"/>
      <c r="AS79" s="594"/>
      <c r="AT79" s="594"/>
      <c r="AU79" s="595"/>
      <c r="AV79" s="596" t="s">
        <v>69</v>
      </c>
      <c r="AW79" s="597"/>
      <c r="AX79" s="597"/>
      <c r="AY79" s="597"/>
      <c r="AZ79" s="597"/>
      <c r="BA79" s="597"/>
      <c r="BB79" s="597"/>
      <c r="BC79" s="598"/>
      <c r="BD79" s="674"/>
      <c r="BE79" s="675"/>
      <c r="BF79" s="675"/>
      <c r="BG79" s="675"/>
      <c r="BH79" s="675"/>
      <c r="BI79" s="675"/>
      <c r="BJ79" s="675"/>
      <c r="BK79" s="676"/>
      <c r="BL79" s="525"/>
    </row>
    <row r="80" spans="1:64" ht="23.1" customHeight="1">
      <c r="A80" s="716"/>
      <c r="B80" s="517"/>
      <c r="C80" s="677" t="s">
        <v>191</v>
      </c>
      <c r="D80" s="678"/>
      <c r="E80" s="678"/>
      <c r="F80" s="678"/>
      <c r="G80" s="678"/>
      <c r="H80" s="678"/>
      <c r="I80" s="678"/>
      <c r="J80" s="678"/>
      <c r="K80" s="67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9"/>
      <c r="AQ80" s="612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9"/>
      <c r="BE80" s="660"/>
      <c r="BF80" s="660"/>
      <c r="BG80" s="660"/>
      <c r="BH80" s="660"/>
      <c r="BI80" s="660"/>
      <c r="BJ80" s="660"/>
      <c r="BK80" s="661"/>
    </row>
    <row r="81" spans="1:63" ht="23.1" customHeight="1">
      <c r="A81" s="716"/>
      <c r="B81" s="517"/>
      <c r="C81" s="590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2"/>
      <c r="AR81" s="594"/>
      <c r="AS81" s="594"/>
      <c r="AT81" s="594"/>
      <c r="AU81" s="595"/>
      <c r="AV81" s="596"/>
      <c r="AW81" s="618"/>
      <c r="AX81" s="618"/>
      <c r="AY81" s="618"/>
      <c r="AZ81" s="618"/>
      <c r="BA81" s="618"/>
      <c r="BB81" s="618"/>
      <c r="BC81" s="619"/>
      <c r="BD81" s="680"/>
      <c r="BE81" s="681"/>
      <c r="BF81" s="681"/>
      <c r="BG81" s="681"/>
      <c r="BH81" s="681"/>
      <c r="BI81" s="681"/>
      <c r="BJ81" s="681"/>
      <c r="BK81" s="682"/>
    </row>
    <row r="82" spans="1:63" ht="23.1" customHeight="1">
      <c r="A82" s="716"/>
      <c r="B82" s="517">
        <v>2</v>
      </c>
      <c r="C82" s="590" t="s">
        <v>70</v>
      </c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3">
        <v>24</v>
      </c>
      <c r="AR82" s="684"/>
      <c r="AS82" s="684"/>
      <c r="AT82" s="684"/>
      <c r="AU82" s="685"/>
      <c r="AV82" s="686"/>
      <c r="AW82" s="687"/>
      <c r="AX82" s="687"/>
      <c r="AY82" s="687"/>
      <c r="AZ82" s="687"/>
      <c r="BA82" s="687"/>
      <c r="BB82" s="687"/>
      <c r="BC82" s="688"/>
      <c r="BD82" s="689"/>
      <c r="BE82" s="690"/>
      <c r="BF82" s="690"/>
      <c r="BG82" s="690"/>
      <c r="BH82" s="690"/>
      <c r="BI82" s="690"/>
      <c r="BJ82" s="690"/>
      <c r="BK82" s="691"/>
    </row>
    <row r="83" spans="1:63" ht="25.5" customHeight="1">
      <c r="A83" s="716"/>
      <c r="B83" s="517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3"/>
      <c r="AR83" s="684"/>
      <c r="AS83" s="684"/>
      <c r="AT83" s="684"/>
      <c r="AU83" s="685"/>
      <c r="AV83" s="686"/>
      <c r="AW83" s="687"/>
      <c r="AX83" s="687"/>
      <c r="AY83" s="687"/>
      <c r="AZ83" s="687"/>
      <c r="BA83" s="687"/>
      <c r="BB83" s="687"/>
      <c r="BC83" s="688"/>
      <c r="BD83" s="692"/>
      <c r="BE83" s="693"/>
      <c r="BF83" s="693"/>
      <c r="BG83" s="693"/>
      <c r="BH83" s="693"/>
      <c r="BI83" s="693"/>
      <c r="BJ83" s="693"/>
      <c r="BK83" s="694"/>
    </row>
    <row r="84" spans="1:63" ht="22.5" customHeight="1">
      <c r="A84" s="716"/>
      <c r="B84" s="517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2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8"/>
      <c r="BE84" s="699"/>
      <c r="BF84" s="699"/>
      <c r="BG84" s="699"/>
      <c r="BH84" s="699"/>
      <c r="BI84" s="699"/>
      <c r="BJ84" s="699"/>
      <c r="BK84" s="700"/>
    </row>
    <row r="85" spans="1:63" ht="22.5" customHeight="1">
      <c r="A85" s="716"/>
      <c r="B85" s="517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2"/>
      <c r="AR85" s="594"/>
      <c r="AS85" s="594"/>
      <c r="AT85" s="594"/>
      <c r="AU85" s="595"/>
      <c r="AV85" s="620"/>
      <c r="AW85" s="621"/>
      <c r="AX85" s="621"/>
      <c r="AY85" s="621"/>
      <c r="AZ85" s="621"/>
      <c r="BA85" s="621"/>
      <c r="BB85" s="621"/>
      <c r="BC85" s="622"/>
      <c r="BD85" s="711"/>
      <c r="BE85" s="712"/>
      <c r="BF85" s="712"/>
      <c r="BG85" s="712"/>
      <c r="BH85" s="712"/>
      <c r="BI85" s="712"/>
      <c r="BJ85" s="712"/>
      <c r="BK85" s="713"/>
    </row>
    <row r="86" spans="1:63" ht="22.5" customHeight="1">
      <c r="A86" s="716"/>
      <c r="B86" s="517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2"/>
      <c r="AR86" s="594"/>
      <c r="AS86" s="594"/>
      <c r="AT86" s="594"/>
      <c r="AU86" s="595"/>
      <c r="AV86" s="620"/>
      <c r="AW86" s="621"/>
      <c r="AX86" s="621"/>
      <c r="AY86" s="621"/>
      <c r="AZ86" s="621"/>
      <c r="BA86" s="621"/>
      <c r="BB86" s="621"/>
      <c r="BC86" s="622"/>
      <c r="BD86" s="711"/>
      <c r="BE86" s="712"/>
      <c r="BF86" s="712"/>
      <c r="BG86" s="712"/>
      <c r="BH86" s="712"/>
      <c r="BI86" s="712"/>
      <c r="BJ86" s="712"/>
      <c r="BK86" s="713"/>
    </row>
    <row r="87" spans="1:63" ht="22.5" customHeight="1">
      <c r="A87" s="716"/>
      <c r="B87" s="370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2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2"/>
      <c r="BE87" s="663"/>
      <c r="BF87" s="663"/>
      <c r="BG87" s="663"/>
      <c r="BH87" s="663"/>
      <c r="BI87" s="663"/>
      <c r="BJ87" s="663"/>
      <c r="BK87" s="664"/>
    </row>
    <row r="88" spans="1:63" ht="23.1" customHeight="1">
      <c r="A88" s="716"/>
      <c r="B88" s="517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2"/>
      <c r="AR88" s="594"/>
      <c r="AS88" s="594"/>
      <c r="AT88" s="594"/>
      <c r="AU88" s="595"/>
      <c r="AV88" s="620"/>
      <c r="AW88" s="621"/>
      <c r="AX88" s="621"/>
      <c r="AY88" s="621"/>
      <c r="AZ88" s="621"/>
      <c r="BA88" s="621"/>
      <c r="BB88" s="621"/>
      <c r="BC88" s="622"/>
      <c r="BD88" s="662"/>
      <c r="BE88" s="663"/>
      <c r="BF88" s="663"/>
      <c r="BG88" s="663"/>
      <c r="BH88" s="663"/>
      <c r="BI88" s="663"/>
      <c r="BJ88" s="663"/>
      <c r="BK88" s="664"/>
    </row>
    <row r="89" spans="1:63" ht="18" customHeight="1">
      <c r="A89" s="717"/>
      <c r="B89" s="518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629"/>
      <c r="AR89" s="630"/>
      <c r="AS89" s="630"/>
      <c r="AT89" s="630"/>
      <c r="AU89" s="631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5" priority="2599" stopIfTrue="1" operator="between">
      <formula>#REF!</formula>
      <formula>#REF!</formula>
    </cfRule>
    <cfRule type="cellIs" dxfId="804" priority="2600" stopIfTrue="1" operator="between">
      <formula>#REF!</formula>
      <formula>0</formula>
    </cfRule>
    <cfRule type="cellIs" dxfId="803" priority="2604" stopIfTrue="1" operator="lessThan">
      <formula>0</formula>
    </cfRule>
  </conditionalFormatting>
  <conditionalFormatting sqref="D11">
    <cfRule type="cellIs" dxfId="802" priority="2980" stopIfTrue="1" operator="between">
      <formula>#REF!</formula>
      <formula>#REF!</formula>
    </cfRule>
    <cfRule type="cellIs" dxfId="801" priority="4049" stopIfTrue="1" operator="lessThan">
      <formula>0</formula>
    </cfRule>
    <cfRule type="cellIs" dxfId="800" priority="2981" stopIfTrue="1" operator="between">
      <formula>#REF!</formula>
      <formula>0</formula>
    </cfRule>
  </conditionalFormatting>
  <conditionalFormatting sqref="E33:F33">
    <cfRule type="cellIs" dxfId="799" priority="4639" stopIfTrue="1" operator="lessThan">
      <formula>0</formula>
    </cfRule>
    <cfRule type="cellIs" dxfId="798" priority="4637" stopIfTrue="1" operator="between">
      <formula>#REF!</formula>
      <formula>#REF!</formula>
    </cfRule>
    <cfRule type="cellIs" dxfId="797" priority="4638" stopIfTrue="1" operator="between">
      <formula>#REF!</formula>
      <formula>0</formula>
    </cfRule>
  </conditionalFormatting>
  <conditionalFormatting sqref="F17">
    <cfRule type="cellIs" dxfId="796" priority="556" stopIfTrue="1" operator="lessThan">
      <formula>0</formula>
    </cfRule>
  </conditionalFormatting>
  <conditionalFormatting sqref="F26">
    <cfRule type="cellIs" dxfId="795" priority="2605" stopIfTrue="1" operator="between">
      <formula>#REF!</formula>
      <formula>#REF!</formula>
    </cfRule>
    <cfRule type="cellIs" dxfId="794" priority="2607" stopIfTrue="1" operator="lessThan">
      <formula>0</formula>
    </cfRule>
    <cfRule type="cellIs" dxfId="793" priority="2606" stopIfTrue="1" operator="between">
      <formula>#REF!</formula>
      <formula>0</formula>
    </cfRule>
  </conditionalFormatting>
  <conditionalFormatting sqref="F32">
    <cfRule type="cellIs" dxfId="792" priority="4729" stopIfTrue="1" operator="lessThan">
      <formula>0</formula>
    </cfRule>
  </conditionalFormatting>
  <conditionalFormatting sqref="F35">
    <cfRule type="cellIs" dxfId="791" priority="1562" stopIfTrue="1" operator="lessThan">
      <formula>0</formula>
    </cfRule>
  </conditionalFormatting>
  <conditionalFormatting sqref="F11:H11">
    <cfRule type="cellIs" dxfId="790" priority="2578" stopIfTrue="1" operator="between">
      <formula>#REF!</formula>
      <formula>0</formula>
    </cfRule>
    <cfRule type="cellIs" dxfId="789" priority="2577" stopIfTrue="1" operator="between">
      <formula>#REF!</formula>
      <formula>#REF!</formula>
    </cfRule>
    <cfRule type="cellIs" dxfId="788" priority="4052" stopIfTrue="1" operator="lessThan">
      <formula>0</formula>
    </cfRule>
  </conditionalFormatting>
  <conditionalFormatting sqref="F17:H17">
    <cfRule type="cellIs" dxfId="787" priority="554" stopIfTrue="1" operator="between">
      <formula>#REF!</formula>
      <formula>#REF!</formula>
    </cfRule>
    <cfRule type="cellIs" dxfId="786" priority="555" stopIfTrue="1" operator="between">
      <formula>#REF!</formula>
      <formula>0</formula>
    </cfRule>
  </conditionalFormatting>
  <conditionalFormatting sqref="F32:H32">
    <cfRule type="cellIs" dxfId="785" priority="4727" stopIfTrue="1" operator="between">
      <formula>#REF!</formula>
      <formula>#REF!</formula>
    </cfRule>
    <cfRule type="cellIs" dxfId="784" priority="4728" stopIfTrue="1" operator="between">
      <formula>#REF!</formula>
      <formula>0</formula>
    </cfRule>
  </conditionalFormatting>
  <conditionalFormatting sqref="F35:H35">
    <cfRule type="cellIs" dxfId="783" priority="1560" stopIfTrue="1" operator="between">
      <formula>#REF!</formula>
      <formula>#REF!</formula>
    </cfRule>
    <cfRule type="cellIs" dxfId="782" priority="1561" stopIfTrue="1" operator="between">
      <formula>#REF!</formula>
      <formula>0</formula>
    </cfRule>
  </conditionalFormatting>
  <conditionalFormatting sqref="G17:H17">
    <cfRule type="cellIs" dxfId="781" priority="557" stopIfTrue="1" operator="lessThan">
      <formula>0</formula>
    </cfRule>
  </conditionalFormatting>
  <conditionalFormatting sqref="G32:H32">
    <cfRule type="cellIs" dxfId="780" priority="4732" stopIfTrue="1" operator="lessThan">
      <formula>0</formula>
    </cfRule>
  </conditionalFormatting>
  <conditionalFormatting sqref="G35:H35">
    <cfRule type="cellIs" dxfId="779" priority="1563" stopIfTrue="1" operator="lessThan">
      <formula>0</formula>
    </cfRule>
  </conditionalFormatting>
  <conditionalFormatting sqref="H26">
    <cfRule type="cellIs" dxfId="778" priority="2598" stopIfTrue="1" operator="lessThan">
      <formula>0</formula>
    </cfRule>
    <cfRule type="cellIs" dxfId="777" priority="2597" stopIfTrue="1" operator="between">
      <formula>#REF!</formula>
      <formula>0</formula>
    </cfRule>
    <cfRule type="cellIs" dxfId="776" priority="2596" stopIfTrue="1" operator="between">
      <formula>#REF!</formula>
      <formula>#REF!</formula>
    </cfRule>
  </conditionalFormatting>
  <conditionalFormatting sqref="J17">
    <cfRule type="cellIs" dxfId="775" priority="564" stopIfTrue="1" operator="lessThan">
      <formula>0</formula>
    </cfRule>
  </conditionalFormatting>
  <conditionalFormatting sqref="J32">
    <cfRule type="cellIs" dxfId="774" priority="4747" stopIfTrue="1" operator="lessThan">
      <formula>0</formula>
    </cfRule>
  </conditionalFormatting>
  <conditionalFormatting sqref="J35">
    <cfRule type="cellIs" dxfId="773" priority="1570" stopIfTrue="1" operator="lessThan">
      <formula>0</formula>
    </cfRule>
  </conditionalFormatting>
  <conditionalFormatting sqref="J17:L17">
    <cfRule type="cellIs" dxfId="772" priority="562" stopIfTrue="1" operator="between">
      <formula>#REF!</formula>
      <formula>#REF!</formula>
    </cfRule>
    <cfRule type="cellIs" dxfId="771" priority="563" stopIfTrue="1" operator="between">
      <formula>#REF!</formula>
      <formula>0</formula>
    </cfRule>
  </conditionalFormatting>
  <conditionalFormatting sqref="J32:L32">
    <cfRule type="cellIs" dxfId="770" priority="4745" stopIfTrue="1" operator="between">
      <formula>#REF!</formula>
      <formula>#REF!</formula>
    </cfRule>
    <cfRule type="cellIs" dxfId="769" priority="4746" stopIfTrue="1" operator="between">
      <formula>#REF!</formula>
      <formula>0</formula>
    </cfRule>
  </conditionalFormatting>
  <conditionalFormatting sqref="J35:L35">
    <cfRule type="cellIs" dxfId="768" priority="1568" stopIfTrue="1" operator="between">
      <formula>#REF!</formula>
      <formula>#REF!</formula>
    </cfRule>
    <cfRule type="cellIs" dxfId="767" priority="1569" stopIfTrue="1" operator="between">
      <formula>#REF!</formula>
      <formula>0</formula>
    </cfRule>
  </conditionalFormatting>
  <conditionalFormatting sqref="K17:L17">
    <cfRule type="cellIs" dxfId="766" priority="565" stopIfTrue="1" operator="lessThan">
      <formula>0</formula>
    </cfRule>
  </conditionalFormatting>
  <conditionalFormatting sqref="K32:L32">
    <cfRule type="cellIs" dxfId="765" priority="4750" stopIfTrue="1" operator="lessThan">
      <formula>0</formula>
    </cfRule>
  </conditionalFormatting>
  <conditionalFormatting sqref="K35:L35">
    <cfRule type="cellIs" dxfId="764" priority="1571" stopIfTrue="1" operator="lessThan">
      <formula>0</formula>
    </cfRule>
  </conditionalFormatting>
  <conditionalFormatting sqref="L11">
    <cfRule type="cellIs" dxfId="763" priority="4059" stopIfTrue="1" operator="lessThan">
      <formula>0</formula>
    </cfRule>
  </conditionalFormatting>
  <conditionalFormatting sqref="L26">
    <cfRule type="cellIs" dxfId="762" priority="2593" stopIfTrue="1" operator="between">
      <formula>#REF!</formula>
      <formula>#REF!</formula>
    </cfRule>
    <cfRule type="cellIs" dxfId="761" priority="2594" stopIfTrue="1" operator="between">
      <formula>#REF!</formula>
      <formula>0</formula>
    </cfRule>
    <cfRule type="cellIs" dxfId="760" priority="2595" stopIfTrue="1" operator="lessThan">
      <formula>0</formula>
    </cfRule>
  </conditionalFormatting>
  <conditionalFormatting sqref="L11:P11">
    <cfRule type="cellIs" dxfId="759" priority="4056" stopIfTrue="1" operator="between">
      <formula>#REF!</formula>
      <formula>#REF!</formula>
    </cfRule>
    <cfRule type="cellIs" dxfId="758" priority="4057" stopIfTrue="1" operator="between">
      <formula>#REF!</formula>
      <formula>0</formula>
    </cfRule>
  </conditionalFormatting>
  <conditionalFormatting sqref="M33:N33">
    <cfRule type="cellIs" dxfId="757" priority="4631" stopIfTrue="1" operator="between">
      <formula>#REF!</formula>
      <formula>#REF!</formula>
    </cfRule>
    <cfRule type="cellIs" dxfId="756" priority="4633" stopIfTrue="1" operator="lessThan">
      <formula>0</formula>
    </cfRule>
    <cfRule type="cellIs" dxfId="755" priority="4632" stopIfTrue="1" operator="between">
      <formula>#REF!</formula>
      <formula>0</formula>
    </cfRule>
  </conditionalFormatting>
  <conditionalFormatting sqref="M11:P11">
    <cfRule type="cellIs" dxfId="754" priority="4058" stopIfTrue="1" operator="lessThan">
      <formula>0</formula>
    </cfRule>
  </conditionalFormatting>
  <conditionalFormatting sqref="N2 N5 N37:N53 N55 N90:N65539">
    <cfRule type="cellIs" dxfId="753" priority="6835" stopIfTrue="1" operator="lessThan">
      <formula>0</formula>
    </cfRule>
  </conditionalFormatting>
  <conditionalFormatting sqref="N9 N10:P10">
    <cfRule type="cellIs" dxfId="752" priority="6858" stopIfTrue="1" operator="between">
      <formula>#REF!</formula>
      <formula>0</formula>
    </cfRule>
    <cfRule type="cellIs" dxfId="751" priority="6857" stopIfTrue="1" operator="between">
      <formula>#REF!</formula>
      <formula>#REF!</formula>
    </cfRule>
  </conditionalFormatting>
  <conditionalFormatting sqref="N9:N10">
    <cfRule type="cellIs" dxfId="750" priority="6859" stopIfTrue="1" operator="lessThan">
      <formula>0</formula>
    </cfRule>
  </conditionalFormatting>
  <conditionalFormatting sqref="N12:N17">
    <cfRule type="cellIs" dxfId="749" priority="477" stopIfTrue="1" operator="lessThan">
      <formula>0</formula>
    </cfRule>
  </conditionalFormatting>
  <conditionalFormatting sqref="N18:N20">
    <cfRule type="cellIs" dxfId="748" priority="6368" stopIfTrue="1" operator="between">
      <formula>#REF!</formula>
      <formula>#REF!</formula>
    </cfRule>
    <cfRule type="cellIs" dxfId="747" priority="6369" stopIfTrue="1" operator="between">
      <formula>#REF!</formula>
      <formula>0</formula>
    </cfRule>
    <cfRule type="cellIs" dxfId="746" priority="6370" stopIfTrue="1" operator="lessThan">
      <formula>0</formula>
    </cfRule>
  </conditionalFormatting>
  <conditionalFormatting sqref="N21:N25">
    <cfRule type="cellIs" dxfId="745" priority="759" stopIfTrue="1" operator="lessThan">
      <formula>0</formula>
    </cfRule>
  </conditionalFormatting>
  <conditionalFormatting sqref="N27:N28">
    <cfRule type="cellIs" dxfId="744" priority="3753" stopIfTrue="1" operator="lessThan">
      <formula>0</formula>
    </cfRule>
  </conditionalFormatting>
  <conditionalFormatting sqref="N31:N32">
    <cfRule type="cellIs" dxfId="743" priority="4738" stopIfTrue="1" operator="lessThan">
      <formula>0</formula>
    </cfRule>
  </conditionalFormatting>
  <conditionalFormatting sqref="N34:N35">
    <cfRule type="cellIs" dxfId="742" priority="1566" stopIfTrue="1" operator="lessThan">
      <formula>0</formula>
    </cfRule>
  </conditionalFormatting>
  <conditionalFormatting sqref="N2:P2 N5:O5 N37:P53 N55:P55 N90:P65539">
    <cfRule type="cellIs" dxfId="741" priority="6834" stopIfTrue="1" operator="between">
      <formula>#REF!</formula>
      <formula>0</formula>
    </cfRule>
    <cfRule type="cellIs" dxfId="740" priority="6833" stopIfTrue="1" operator="between">
      <formula>#REF!</formula>
      <formula>#REF!</formula>
    </cfRule>
  </conditionalFormatting>
  <conditionalFormatting sqref="N12:P17">
    <cfRule type="cellIs" dxfId="739" priority="474" stopIfTrue="1" operator="between">
      <formula>#REF!</formula>
      <formula>#REF!</formula>
    </cfRule>
    <cfRule type="cellIs" dxfId="738" priority="475" stopIfTrue="1" operator="between">
      <formula>#REF!</formula>
      <formula>0</formula>
    </cfRule>
  </conditionalFormatting>
  <conditionalFormatting sqref="N21:P25">
    <cfRule type="cellIs" dxfId="737" priority="70" stopIfTrue="1" operator="between">
      <formula>#REF!</formula>
      <formula>#REF!</formula>
    </cfRule>
    <cfRule type="cellIs" dxfId="736" priority="71" stopIfTrue="1" operator="between">
      <formula>#REF!</formula>
      <formula>0</formula>
    </cfRule>
  </conditionalFormatting>
  <conditionalFormatting sqref="N27:P28">
    <cfRule type="cellIs" dxfId="735" priority="2572" stopIfTrue="1" operator="between">
      <formula>#REF!</formula>
      <formula>#REF!</formula>
    </cfRule>
    <cfRule type="cellIs" dxfId="734" priority="2573" stopIfTrue="1" operator="between">
      <formula>#REF!</formula>
      <formula>0</formula>
    </cfRule>
  </conditionalFormatting>
  <conditionalFormatting sqref="N31:P32">
    <cfRule type="cellIs" dxfId="733" priority="4737" stopIfTrue="1" operator="between">
      <formula>#REF!</formula>
      <formula>0</formula>
    </cfRule>
    <cfRule type="cellIs" dxfId="732" priority="4736" stopIfTrue="1" operator="between">
      <formula>#REF!</formula>
      <formula>#REF!</formula>
    </cfRule>
  </conditionalFormatting>
  <conditionalFormatting sqref="N34:P35">
    <cfRule type="cellIs" dxfId="731" priority="1565" stopIfTrue="1" operator="between">
      <formula>#REF!</formula>
      <formula>0</formula>
    </cfRule>
    <cfRule type="cellIs" dxfId="730" priority="1564" stopIfTrue="1" operator="between">
      <formula>#REF!</formula>
      <formula>#REF!</formula>
    </cfRule>
  </conditionalFormatting>
  <conditionalFormatting sqref="O2:P2 O5 O37:P53 O55:P55 O90:P65539">
    <cfRule type="cellIs" dxfId="729" priority="6838" stopIfTrue="1" operator="lessThan">
      <formula>0</formula>
    </cfRule>
  </conditionalFormatting>
  <conditionalFormatting sqref="O10:P10">
    <cfRule type="cellIs" dxfId="728" priority="6862" stopIfTrue="1" operator="lessThan">
      <formula>0</formula>
    </cfRule>
  </conditionalFormatting>
  <conditionalFormatting sqref="O12:P17">
    <cfRule type="cellIs" dxfId="727" priority="476" stopIfTrue="1" operator="lessThan">
      <formula>0</formula>
    </cfRule>
  </conditionalFormatting>
  <conditionalFormatting sqref="O18:P18">
    <cfRule type="cellIs" dxfId="726" priority="6800" stopIfTrue="1" operator="between">
      <formula>#REF!</formula>
      <formula>#REF!</formula>
    </cfRule>
    <cfRule type="cellIs" dxfId="725" priority="6801" stopIfTrue="1" operator="between">
      <formula>#REF!</formula>
      <formula>0</formula>
    </cfRule>
    <cfRule type="cellIs" dxfId="724" priority="6802" stopIfTrue="1" operator="lessThan">
      <formula>0</formula>
    </cfRule>
  </conditionalFormatting>
  <conditionalFormatting sqref="O20:P20">
    <cfRule type="cellIs" dxfId="723" priority="2099" stopIfTrue="1" operator="between">
      <formula>#REF!</formula>
      <formula>0</formula>
    </cfRule>
    <cfRule type="cellIs" dxfId="722" priority="2098" stopIfTrue="1" operator="between">
      <formula>#REF!</formula>
      <formula>#REF!</formula>
    </cfRule>
    <cfRule type="cellIs" dxfId="721" priority="2100" stopIfTrue="1" operator="lessThan">
      <formula>0</formula>
    </cfRule>
  </conditionalFormatting>
  <conditionalFormatting sqref="O21:P25">
    <cfRule type="cellIs" dxfId="720" priority="72" stopIfTrue="1" operator="lessThan">
      <formula>0</formula>
    </cfRule>
  </conditionalFormatting>
  <conditionalFormatting sqref="O27:P28">
    <cfRule type="cellIs" dxfId="719" priority="2574" stopIfTrue="1" operator="lessThan">
      <formula>0</formula>
    </cfRule>
  </conditionalFormatting>
  <conditionalFormatting sqref="O31:P32">
    <cfRule type="cellIs" dxfId="718" priority="4741" stopIfTrue="1" operator="lessThan">
      <formula>0</formula>
    </cfRule>
  </conditionalFormatting>
  <conditionalFormatting sqref="O34:P35">
    <cfRule type="cellIs" dxfId="717" priority="1567" stopIfTrue="1" operator="lessThan">
      <formula>0</formula>
    </cfRule>
  </conditionalFormatting>
  <conditionalFormatting sqref="P4:P6">
    <cfRule type="cellIs" dxfId="716" priority="6839" stopIfTrue="1" operator="between">
      <formula>#REF!</formula>
      <formula>#REF!</formula>
    </cfRule>
    <cfRule type="cellIs" dxfId="715" priority="6840" stopIfTrue="1" operator="between">
      <formula>#REF!</formula>
      <formula>0</formula>
    </cfRule>
    <cfRule type="cellIs" dxfId="714" priority="6841" stopIfTrue="1" operator="lessThan">
      <formula>0</formula>
    </cfRule>
  </conditionalFormatting>
  <conditionalFormatting sqref="P9">
    <cfRule type="cellIs" dxfId="713" priority="4191" stopIfTrue="1" operator="between">
      <formula>#REF!</formula>
      <formula>0</formula>
    </cfRule>
    <cfRule type="cellIs" dxfId="712" priority="4192" stopIfTrue="1" operator="lessThan">
      <formula>0</formula>
    </cfRule>
    <cfRule type="cellIs" dxfId="711" priority="4190" stopIfTrue="1" operator="between">
      <formula>#REF!</formula>
      <formula>#REF!</formula>
    </cfRule>
  </conditionalFormatting>
  <conditionalFormatting sqref="R9">
    <cfRule type="cellIs" dxfId="710" priority="2015" stopIfTrue="1" operator="lessThan">
      <formula>0</formula>
    </cfRule>
  </conditionalFormatting>
  <conditionalFormatting sqref="R12">
    <cfRule type="cellIs" dxfId="709" priority="481" stopIfTrue="1" operator="lessThan">
      <formula>0</formula>
    </cfRule>
  </conditionalFormatting>
  <conditionalFormatting sqref="R14:R16">
    <cfRule type="cellIs" dxfId="708" priority="231" stopIfTrue="1" operator="lessThan">
      <formula>0</formula>
    </cfRule>
  </conditionalFormatting>
  <conditionalFormatting sqref="R20:R21">
    <cfRule type="cellIs" dxfId="707" priority="763" stopIfTrue="1" operator="lessThan">
      <formula>0</formula>
    </cfRule>
  </conditionalFormatting>
  <conditionalFormatting sqref="R23:R24">
    <cfRule type="cellIs" dxfId="706" priority="76" stopIfTrue="1" operator="lessThan">
      <formula>0</formula>
    </cfRule>
  </conditionalFormatting>
  <conditionalFormatting sqref="R9:S9">
    <cfRule type="cellIs" dxfId="705" priority="1130" stopIfTrue="1" operator="between">
      <formula>#REF!</formula>
      <formula>#REF!</formula>
    </cfRule>
    <cfRule type="cellIs" dxfId="704" priority="1131" stopIfTrue="1" operator="between">
      <formula>#REF!</formula>
      <formula>0</formula>
    </cfRule>
  </conditionalFormatting>
  <conditionalFormatting sqref="R12:T12">
    <cfRule type="cellIs" dxfId="703" priority="479" stopIfTrue="1" operator="between">
      <formula>#REF!</formula>
      <formula>0</formula>
    </cfRule>
    <cfRule type="cellIs" dxfId="702" priority="478" stopIfTrue="1" operator="between">
      <formula>#REF!</formula>
      <formula>#REF!</formula>
    </cfRule>
  </conditionalFormatting>
  <conditionalFormatting sqref="R14:T16">
    <cfRule type="cellIs" dxfId="701" priority="228" stopIfTrue="1" operator="between">
      <formula>#REF!</formula>
      <formula>#REF!</formula>
    </cfRule>
    <cfRule type="cellIs" dxfId="700" priority="229" stopIfTrue="1" operator="between">
      <formula>#REF!</formula>
      <formula>0</formula>
    </cfRule>
  </conditionalFormatting>
  <conditionalFormatting sqref="R20:T21">
    <cfRule type="cellIs" dxfId="699" priority="761" stopIfTrue="1" operator="between">
      <formula>#REF!</formula>
      <formula>0</formula>
    </cfRule>
    <cfRule type="cellIs" dxfId="698" priority="760" stopIfTrue="1" operator="between">
      <formula>#REF!</formula>
      <formula>#REF!</formula>
    </cfRule>
  </conditionalFormatting>
  <conditionalFormatting sqref="R23:T24">
    <cfRule type="cellIs" dxfId="697" priority="73" stopIfTrue="1" operator="between">
      <formula>#REF!</formula>
      <formula>#REF!</formula>
    </cfRule>
    <cfRule type="cellIs" dxfId="696" priority="74" stopIfTrue="1" operator="between">
      <formula>#REF!</formula>
      <formula>0</formula>
    </cfRule>
  </conditionalFormatting>
  <conditionalFormatting sqref="S9">
    <cfRule type="cellIs" dxfId="695" priority="1137" stopIfTrue="1" operator="lessThan">
      <formula>0</formula>
    </cfRule>
  </conditionalFormatting>
  <conditionalFormatting sqref="S12:T12">
    <cfRule type="cellIs" dxfId="694" priority="480" stopIfTrue="1" operator="lessThan">
      <formula>0</formula>
    </cfRule>
  </conditionalFormatting>
  <conditionalFormatting sqref="S14:T16">
    <cfRule type="cellIs" dxfId="693" priority="230" stopIfTrue="1" operator="lessThan">
      <formula>0</formula>
    </cfRule>
  </conditionalFormatting>
  <conditionalFormatting sqref="S20:T21">
    <cfRule type="cellIs" dxfId="692" priority="762" stopIfTrue="1" operator="lessThan">
      <formula>0</formula>
    </cfRule>
  </conditionalFormatting>
  <conditionalFormatting sqref="S23:T24">
    <cfRule type="cellIs" dxfId="691" priority="75" stopIfTrue="1" operator="lessThan">
      <formula>0</formula>
    </cfRule>
  </conditionalFormatting>
  <conditionalFormatting sqref="T9:T10">
    <cfRule type="cellIs" dxfId="690" priority="1085" stopIfTrue="1" operator="between">
      <formula>#REF!</formula>
      <formula>#REF!</formula>
    </cfRule>
    <cfRule type="cellIs" dxfId="689" priority="1087" stopIfTrue="1" operator="lessThan">
      <formula>0</formula>
    </cfRule>
    <cfRule type="cellIs" dxfId="688" priority="1086" stopIfTrue="1" operator="between">
      <formula>#REF!</formula>
      <formula>0</formula>
    </cfRule>
  </conditionalFormatting>
  <conditionalFormatting sqref="T17">
    <cfRule type="cellIs" dxfId="687" priority="568" stopIfTrue="1" operator="lessThan">
      <formula>0</formula>
    </cfRule>
  </conditionalFormatting>
  <conditionalFormatting sqref="T17:T18">
    <cfRule type="cellIs" dxfId="686" priority="433" stopIfTrue="1" operator="between">
      <formula>#REF!</formula>
      <formula>0</formula>
    </cfRule>
    <cfRule type="cellIs" dxfId="685" priority="432" stopIfTrue="1" operator="between">
      <formula>#REF!</formula>
      <formula>#REF!</formula>
    </cfRule>
  </conditionalFormatting>
  <conditionalFormatting sqref="T18">
    <cfRule type="cellIs" dxfId="684" priority="434" stopIfTrue="1" operator="lessThan">
      <formula>0</formula>
    </cfRule>
  </conditionalFormatting>
  <conditionalFormatting sqref="T32">
    <cfRule type="cellIs" dxfId="683" priority="4756" stopIfTrue="1" operator="lessThan">
      <formula>0</formula>
    </cfRule>
    <cfRule type="cellIs" dxfId="682" priority="4755" stopIfTrue="1" operator="between">
      <formula>#REF!</formula>
      <formula>0</formula>
    </cfRule>
    <cfRule type="cellIs" dxfId="681" priority="4754" stopIfTrue="1" operator="between">
      <formula>#REF!</formula>
      <formula>#REF!</formula>
    </cfRule>
  </conditionalFormatting>
  <conditionalFormatting sqref="T35">
    <cfRule type="cellIs" dxfId="680" priority="1572" stopIfTrue="1" operator="between">
      <formula>#REF!</formula>
      <formula>#REF!</formula>
    </cfRule>
    <cfRule type="cellIs" dxfId="679" priority="1573" stopIfTrue="1" operator="between">
      <formula>#REF!</formula>
      <formula>0</formula>
    </cfRule>
    <cfRule type="cellIs" dxfId="678" priority="1574" stopIfTrue="1" operator="lessThan">
      <formula>0</formula>
    </cfRule>
  </conditionalFormatting>
  <conditionalFormatting sqref="V9">
    <cfRule type="cellIs" dxfId="677" priority="299" stopIfTrue="1" operator="lessThan">
      <formula>0</formula>
    </cfRule>
  </conditionalFormatting>
  <conditionalFormatting sqref="V9:V12">
    <cfRule type="cellIs" dxfId="676" priority="298" stopIfTrue="1" operator="between">
      <formula>#REF!</formula>
      <formula>0</formula>
    </cfRule>
    <cfRule type="cellIs" dxfId="675" priority="297" stopIfTrue="1" operator="between">
      <formula>#REF!</formula>
      <formula>#REF!</formula>
    </cfRule>
  </conditionalFormatting>
  <conditionalFormatting sqref="V10:V11">
    <cfRule type="cellIs" dxfId="674" priority="3147" stopIfTrue="1" operator="lessThan">
      <formula>0</formula>
    </cfRule>
  </conditionalFormatting>
  <conditionalFormatting sqref="V12">
    <cfRule type="cellIs" dxfId="673" priority="381" stopIfTrue="1" operator="lessThan">
      <formula>0</formula>
    </cfRule>
  </conditionalFormatting>
  <conditionalFormatting sqref="V14:V16">
    <cfRule type="cellIs" dxfId="672" priority="209" stopIfTrue="1" operator="between">
      <formula>#REF!</formula>
      <formula>#REF!</formula>
    </cfRule>
    <cfRule type="cellIs" dxfId="671" priority="210" stopIfTrue="1" operator="between">
      <formula>#REF!</formula>
      <formula>0</formula>
    </cfRule>
    <cfRule type="cellIs" dxfId="670" priority="211" stopIfTrue="1" operator="lessThan">
      <formula>0</formula>
    </cfRule>
  </conditionalFormatting>
  <conditionalFormatting sqref="V18:V21">
    <cfRule type="cellIs" dxfId="669" priority="660" stopIfTrue="1" operator="lessThan">
      <formula>0</formula>
    </cfRule>
    <cfRule type="cellIs" dxfId="668" priority="653" stopIfTrue="1" operator="between">
      <formula>#REF!</formula>
      <formula>0</formula>
    </cfRule>
    <cfRule type="cellIs" dxfId="667" priority="652" stopIfTrue="1" operator="between">
      <formula>#REF!</formula>
      <formula>#REF!</formula>
    </cfRule>
  </conditionalFormatting>
  <conditionalFormatting sqref="V23">
    <cfRule type="cellIs" dxfId="666" priority="743" stopIfTrue="1" operator="between">
      <formula>#REF!</formula>
      <formula>#REF!</formula>
    </cfRule>
    <cfRule type="cellIs" dxfId="665" priority="744" stopIfTrue="1" operator="between">
      <formula>#REF!</formula>
      <formula>0</formula>
    </cfRule>
    <cfRule type="cellIs" dxfId="664" priority="754" stopIfTrue="1" operator="lessThan">
      <formula>0</formula>
    </cfRule>
  </conditionalFormatting>
  <conditionalFormatting sqref="X9">
    <cfRule type="cellIs" dxfId="663" priority="448" stopIfTrue="1" operator="between">
      <formula>#REF!</formula>
      <formula>#REF!</formula>
    </cfRule>
    <cfRule type="cellIs" dxfId="662" priority="449" stopIfTrue="1" operator="between">
      <formula>#REF!</formula>
      <formula>0</formula>
    </cfRule>
    <cfRule type="cellIs" dxfId="661" priority="446" stopIfTrue="1" operator="between">
      <formula>#REF!</formula>
      <formula>#REF!</formula>
    </cfRule>
    <cfRule type="cellIs" dxfId="660" priority="445" stopIfTrue="1" operator="lessThan">
      <formula>0</formula>
    </cfRule>
    <cfRule type="cellIs" dxfId="659" priority="450" stopIfTrue="1" operator="lessThan">
      <formula>0</formula>
    </cfRule>
    <cfRule type="cellIs" dxfId="658" priority="447" stopIfTrue="1" operator="between">
      <formula>#REF!</formula>
      <formula>0</formula>
    </cfRule>
  </conditionalFormatting>
  <conditionalFormatting sqref="X10">
    <cfRule type="cellIs" dxfId="657" priority="2652" stopIfTrue="1" operator="lessThan">
      <formula>0</formula>
    </cfRule>
  </conditionalFormatting>
  <conditionalFormatting sqref="X11">
    <cfRule type="cellIs" dxfId="656" priority="4221" stopIfTrue="1" operator="between">
      <formula>#REF!</formula>
      <formula>0</formula>
    </cfRule>
    <cfRule type="cellIs" dxfId="655" priority="4220" stopIfTrue="1" operator="between">
      <formula>#REF!</formula>
      <formula>#REF!</formula>
    </cfRule>
    <cfRule type="cellIs" dxfId="654" priority="4098" stopIfTrue="1" operator="lessThan">
      <formula>0</formula>
    </cfRule>
    <cfRule type="cellIs" dxfId="653" priority="4222" stopIfTrue="1" operator="lessThan">
      <formula>0</formula>
    </cfRule>
  </conditionalFormatting>
  <conditionalFormatting sqref="X11:X12">
    <cfRule type="cellIs" dxfId="652" priority="385" stopIfTrue="1" operator="between">
      <formula>#REF!</formula>
      <formula>#REF!</formula>
    </cfRule>
    <cfRule type="cellIs" dxfId="651" priority="386" stopIfTrue="1" operator="between">
      <formula>#REF!</formula>
      <formula>0</formula>
    </cfRule>
  </conditionalFormatting>
  <conditionalFormatting sqref="X12">
    <cfRule type="cellIs" dxfId="650" priority="387" stopIfTrue="1" operator="lessThan">
      <formula>0</formula>
    </cfRule>
    <cfRule type="cellIs" dxfId="649" priority="382" stopIfTrue="1" operator="lessThan">
      <formula>0</formula>
    </cfRule>
    <cfRule type="cellIs" dxfId="648" priority="383" stopIfTrue="1" operator="between">
      <formula>#REF!</formula>
      <formula>#REF!</formula>
    </cfRule>
    <cfRule type="cellIs" dxfId="647" priority="384" stopIfTrue="1" operator="between">
      <formula>#REF!</formula>
      <formula>0</formula>
    </cfRule>
  </conditionalFormatting>
  <conditionalFormatting sqref="X14">
    <cfRule type="cellIs" dxfId="646" priority="212" stopIfTrue="1" operator="lessThan">
      <formula>0</formula>
    </cfRule>
    <cfRule type="cellIs" dxfId="645" priority="213" stopIfTrue="1" operator="between">
      <formula>#REF!</formula>
      <formula>#REF!</formula>
    </cfRule>
    <cfRule type="cellIs" dxfId="644" priority="214" stopIfTrue="1" operator="between">
      <formula>#REF!</formula>
      <formula>0</formula>
    </cfRule>
  </conditionalFormatting>
  <conditionalFormatting sqref="X14:X15">
    <cfRule type="cellIs" dxfId="643" priority="217" stopIfTrue="1" operator="lessThan">
      <formula>0</formula>
    </cfRule>
    <cfRule type="cellIs" dxfId="642" priority="216" stopIfTrue="1" operator="between">
      <formula>#REF!</formula>
      <formula>0</formula>
    </cfRule>
    <cfRule type="cellIs" dxfId="641" priority="215" stopIfTrue="1" operator="between">
      <formula>#REF!</formula>
      <formula>#REF!</formula>
    </cfRule>
  </conditionalFormatting>
  <conditionalFormatting sqref="X16:X17">
    <cfRule type="cellIs" dxfId="640" priority="533" stopIfTrue="1" operator="lessThan">
      <formula>0</formula>
    </cfRule>
  </conditionalFormatting>
  <conditionalFormatting sqref="X18">
    <cfRule type="cellIs" dxfId="639" priority="112" stopIfTrue="1" operator="between">
      <formula>#REF!</formula>
      <formula>#REF!</formula>
    </cfRule>
    <cfRule type="cellIs" dxfId="638" priority="115" stopIfTrue="1" operator="between">
      <formula>#REF!</formula>
      <formula>0</formula>
    </cfRule>
    <cfRule type="cellIs" dxfId="637" priority="114" stopIfTrue="1" operator="between">
      <formula>#REF!</formula>
      <formula>#REF!</formula>
    </cfRule>
    <cfRule type="cellIs" dxfId="636" priority="113" stopIfTrue="1" operator="between">
      <formula>#REF!</formula>
      <formula>0</formula>
    </cfRule>
    <cfRule type="cellIs" dxfId="635" priority="111" stopIfTrue="1" operator="lessThan">
      <formula>0</formula>
    </cfRule>
    <cfRule type="cellIs" dxfId="634" priority="116" stopIfTrue="1" operator="lessThan">
      <formula>0</formula>
    </cfRule>
  </conditionalFormatting>
  <conditionalFormatting sqref="X19">
    <cfRule type="cellIs" dxfId="633" priority="714" stopIfTrue="1" operator="lessThan">
      <formula>0</formula>
    </cfRule>
  </conditionalFormatting>
  <conditionalFormatting sqref="X20:X21">
    <cfRule type="cellIs" dxfId="632" priority="771" stopIfTrue="1" operator="lessThan">
      <formula>0</formula>
    </cfRule>
  </conditionalFormatting>
  <conditionalFormatting sqref="X21">
    <cfRule type="cellIs" dxfId="631" priority="767" stopIfTrue="1" operator="between">
      <formula>#REF!</formula>
      <formula>#REF!</formula>
    </cfRule>
    <cfRule type="cellIs" dxfId="630" priority="766" stopIfTrue="1" operator="lessThan">
      <formula>0</formula>
    </cfRule>
    <cfRule type="cellIs" dxfId="629" priority="769" stopIfTrue="1" operator="between">
      <formula>#REF!</formula>
      <formula>#REF!</formula>
    </cfRule>
    <cfRule type="cellIs" dxfId="628" priority="770" stopIfTrue="1" operator="between">
      <formula>#REF!</formula>
      <formula>0</formula>
    </cfRule>
    <cfRule type="cellIs" dxfId="627" priority="768" stopIfTrue="1" operator="between">
      <formula>#REF!</formula>
      <formula>0</formula>
    </cfRule>
  </conditionalFormatting>
  <conditionalFormatting sqref="X23">
    <cfRule type="cellIs" dxfId="626" priority="750" stopIfTrue="1" operator="lessThan">
      <formula>0</formula>
    </cfRule>
    <cfRule type="cellIs" dxfId="625" priority="748" stopIfTrue="1" operator="between">
      <formula>#REF!</formula>
      <formula>#REF!</formula>
    </cfRule>
    <cfRule type="cellIs" dxfId="624" priority="747" stopIfTrue="1" operator="between">
      <formula>#REF!</formula>
      <formula>0</formula>
    </cfRule>
    <cfRule type="cellIs" dxfId="623" priority="746" stopIfTrue="1" operator="between">
      <formula>#REF!</formula>
      <formula>#REF!</formula>
    </cfRule>
    <cfRule type="cellIs" dxfId="622" priority="745" stopIfTrue="1" operator="lessThan">
      <formula>0</formula>
    </cfRule>
    <cfRule type="cellIs" dxfId="621" priority="749" stopIfTrue="1" operator="between">
      <formula>#REF!</formula>
      <formula>0</formula>
    </cfRule>
  </conditionalFormatting>
  <conditionalFormatting sqref="X32">
    <cfRule type="cellIs" dxfId="620" priority="4462" stopIfTrue="1" operator="lessThan">
      <formula>0</formula>
    </cfRule>
  </conditionalFormatting>
  <conditionalFormatting sqref="X35">
    <cfRule type="cellIs" dxfId="619" priority="1539" stopIfTrue="1" operator="lessThan">
      <formula>0</formula>
    </cfRule>
  </conditionalFormatting>
  <conditionalFormatting sqref="X10:Y10">
    <cfRule type="cellIs" dxfId="618" priority="2649" stopIfTrue="1" operator="between">
      <formula>#REF!</formula>
      <formula>#REF!</formula>
    </cfRule>
    <cfRule type="cellIs" dxfId="617" priority="2650" stopIfTrue="1" operator="between">
      <formula>#REF!</formula>
      <formula>0</formula>
    </cfRule>
  </conditionalFormatting>
  <conditionalFormatting sqref="X16:Z17">
    <cfRule type="cellIs" dxfId="616" priority="531" stopIfTrue="1" operator="between">
      <formula>#REF!</formula>
      <formula>#REF!</formula>
    </cfRule>
    <cfRule type="cellIs" dxfId="615" priority="532" stopIfTrue="1" operator="between">
      <formula>#REF!</formula>
      <formula>0</formula>
    </cfRule>
  </conditionalFormatting>
  <conditionalFormatting sqref="X19:Z20">
    <cfRule type="cellIs" dxfId="614" priority="712" stopIfTrue="1" operator="between">
      <formula>#REF!</formula>
      <formula>#REF!</formula>
    </cfRule>
    <cfRule type="cellIs" dxfId="613" priority="713" stopIfTrue="1" operator="between">
      <formula>#REF!</formula>
      <formula>0</formula>
    </cfRule>
  </conditionalFormatting>
  <conditionalFormatting sqref="X32:Z32">
    <cfRule type="cellIs" dxfId="612" priority="4461" stopIfTrue="1" operator="between">
      <formula>#REF!</formula>
      <formula>0</formula>
    </cfRule>
    <cfRule type="cellIs" dxfId="611" priority="4460" stopIfTrue="1" operator="between">
      <formula>#REF!</formula>
      <formula>#REF!</formula>
    </cfRule>
  </conditionalFormatting>
  <conditionalFormatting sqref="X35:Z35">
    <cfRule type="cellIs" dxfId="610" priority="1537" stopIfTrue="1" operator="between">
      <formula>#REF!</formula>
      <formula>#REF!</formula>
    </cfRule>
    <cfRule type="cellIs" dxfId="609" priority="1538" stopIfTrue="1" operator="between">
      <formula>#REF!</formula>
      <formula>0</formula>
    </cfRule>
  </conditionalFormatting>
  <conditionalFormatting sqref="Y12">
    <cfRule type="cellIs" dxfId="608" priority="397" stopIfTrue="1" operator="lessThan">
      <formula>0</formula>
    </cfRule>
  </conditionalFormatting>
  <conditionalFormatting sqref="Y14">
    <cfRule type="cellIs" dxfId="607" priority="218" stopIfTrue="1" operator="lessThan">
      <formula>0</formula>
    </cfRule>
  </conditionalFormatting>
  <conditionalFormatting sqref="Y18">
    <cfRule type="cellIs" dxfId="606" priority="119" stopIfTrue="1" operator="between">
      <formula>#REF!</formula>
      <formula>0</formula>
    </cfRule>
    <cfRule type="cellIs" dxfId="605" priority="118" stopIfTrue="1" operator="between">
      <formula>#REF!</formula>
      <formula>#REF!</formula>
    </cfRule>
    <cfRule type="cellIs" dxfId="604" priority="117" stopIfTrue="1" operator="lessThan">
      <formula>0</formula>
    </cfRule>
  </conditionalFormatting>
  <conditionalFormatting sqref="Y21">
    <cfRule type="cellIs" dxfId="603" priority="787" stopIfTrue="1" operator="lessThan">
      <formula>0</formula>
    </cfRule>
    <cfRule type="cellIs" dxfId="602" priority="789" stopIfTrue="1" operator="between">
      <formula>#REF!</formula>
      <formula>0</formula>
    </cfRule>
    <cfRule type="cellIs" dxfId="601" priority="788" stopIfTrue="1" operator="between">
      <formula>#REF!</formula>
      <formula>#REF!</formula>
    </cfRule>
  </conditionalFormatting>
  <conditionalFormatting sqref="Y12:Z12">
    <cfRule type="cellIs" dxfId="600" priority="399" stopIfTrue="1" operator="between">
      <formula>#REF!</formula>
      <formula>0</formula>
    </cfRule>
    <cfRule type="cellIs" dxfId="599" priority="398" stopIfTrue="1" operator="between">
      <formula>#REF!</formula>
      <formula>#REF!</formula>
    </cfRule>
  </conditionalFormatting>
  <conditionalFormatting sqref="Y14:Z14">
    <cfRule type="cellIs" dxfId="598" priority="220" stopIfTrue="1" operator="between">
      <formula>#REF!</formula>
      <formula>0</formula>
    </cfRule>
    <cfRule type="cellIs" dxfId="597" priority="219" stopIfTrue="1" operator="between">
      <formula>#REF!</formula>
      <formula>#REF!</formula>
    </cfRule>
  </conditionalFormatting>
  <conditionalFormatting sqref="Y16:Z16">
    <cfRule type="cellIs" dxfId="596" priority="4333" stopIfTrue="1" operator="lessThan">
      <formula>0</formula>
    </cfRule>
  </conditionalFormatting>
  <conditionalFormatting sqref="Y19:Z20">
    <cfRule type="cellIs" dxfId="595" priority="715" stopIfTrue="1" operator="lessThan">
      <formula>0</formula>
    </cfRule>
  </conditionalFormatting>
  <conditionalFormatting sqref="Y26:Z26">
    <cfRule type="cellIs" dxfId="594" priority="2608" stopIfTrue="1" operator="between">
      <formula>#REF!</formula>
      <formula>#REF!</formula>
    </cfRule>
    <cfRule type="cellIs" dxfId="593" priority="2609" stopIfTrue="1" operator="between">
      <formula>#REF!</formula>
      <formula>0</formula>
    </cfRule>
  </conditionalFormatting>
  <conditionalFormatting sqref="Z9:Z10">
    <cfRule type="cellIs" dxfId="592" priority="1093" stopIfTrue="1" operator="lessThan">
      <formula>0</formula>
    </cfRule>
  </conditionalFormatting>
  <conditionalFormatting sqref="Z9:Z12">
    <cfRule type="cellIs" dxfId="591" priority="404" stopIfTrue="1" operator="between">
      <formula>#REF!</formula>
      <formula>#REF!</formula>
    </cfRule>
    <cfRule type="cellIs" dxfId="590" priority="405" stopIfTrue="1" operator="between">
      <formula>#REF!</formula>
      <formula>0</formula>
    </cfRule>
  </conditionalFormatting>
  <conditionalFormatting sqref="Z11">
    <cfRule type="cellIs" dxfId="589" priority="4089" stopIfTrue="1" operator="lessThan">
      <formula>0</formula>
    </cfRule>
  </conditionalFormatting>
  <conditionalFormatting sqref="Z12">
    <cfRule type="cellIs" dxfId="588" priority="403" stopIfTrue="1" operator="lessThan">
      <formula>0</formula>
    </cfRule>
  </conditionalFormatting>
  <conditionalFormatting sqref="Z14">
    <cfRule type="cellIs" dxfId="587" priority="223" stopIfTrue="1" operator="between">
      <formula>#REF!</formula>
      <formula>0</formula>
    </cfRule>
    <cfRule type="cellIs" dxfId="586" priority="222" stopIfTrue="1" operator="between">
      <formula>#REF!</formula>
      <formula>#REF!</formula>
    </cfRule>
  </conditionalFormatting>
  <conditionalFormatting sqref="Z14:Z15">
    <cfRule type="cellIs" dxfId="585" priority="221" stopIfTrue="1" operator="lessThan">
      <formula>0</formula>
    </cfRule>
  </conditionalFormatting>
  <conditionalFormatting sqref="Z15">
    <cfRule type="cellIs" dxfId="584" priority="424" stopIfTrue="1" operator="lessThan">
      <formula>0</formula>
    </cfRule>
    <cfRule type="cellIs" dxfId="583" priority="425" stopIfTrue="1" operator="between">
      <formula>#REF!</formula>
      <formula>#REF!</formula>
    </cfRule>
    <cfRule type="cellIs" dxfId="582" priority="426" stopIfTrue="1" operator="between">
      <formula>#REF!</formula>
      <formula>0</formula>
    </cfRule>
  </conditionalFormatting>
  <conditionalFormatting sqref="Z18">
    <cfRule type="cellIs" dxfId="581" priority="120" stopIfTrue="1" operator="lessThan">
      <formula>0</formula>
    </cfRule>
    <cfRule type="cellIs" dxfId="580" priority="125" stopIfTrue="1" operator="between">
      <formula>#REF!</formula>
      <formula>0</formula>
    </cfRule>
    <cfRule type="cellIs" dxfId="579" priority="124" stopIfTrue="1" operator="between">
      <formula>#REF!</formula>
      <formula>#REF!</formula>
    </cfRule>
    <cfRule type="cellIs" dxfId="578" priority="123" stopIfTrue="1" operator="lessThan">
      <formula>0</formula>
    </cfRule>
    <cfRule type="cellIs" dxfId="577" priority="122" stopIfTrue="1" operator="between">
      <formula>#REF!</formula>
      <formula>0</formula>
    </cfRule>
    <cfRule type="cellIs" dxfId="576" priority="121" stopIfTrue="1" operator="between">
      <formula>#REF!</formula>
      <formula>#REF!</formula>
    </cfRule>
  </conditionalFormatting>
  <conditionalFormatting sqref="Z21">
    <cfRule type="cellIs" dxfId="575" priority="795" stopIfTrue="1" operator="between">
      <formula>#REF!</formula>
      <formula>0</formula>
    </cfRule>
    <cfRule type="cellIs" dxfId="574" priority="794" stopIfTrue="1" operator="between">
      <formula>#REF!</formula>
      <formula>#REF!</formula>
    </cfRule>
    <cfRule type="cellIs" dxfId="573" priority="793" stopIfTrue="1" operator="lessThan">
      <formula>0</formula>
    </cfRule>
    <cfRule type="cellIs" dxfId="572" priority="792" stopIfTrue="1" operator="between">
      <formula>#REF!</formula>
      <formula>0</formula>
    </cfRule>
    <cfRule type="cellIs" dxfId="571" priority="790" stopIfTrue="1" operator="lessThan">
      <formula>0</formula>
    </cfRule>
    <cfRule type="cellIs" dxfId="570" priority="791" stopIfTrue="1" operator="between">
      <formula>#REF!</formula>
      <formula>#REF!</formula>
    </cfRule>
  </conditionalFormatting>
  <conditionalFormatting sqref="Z23">
    <cfRule type="cellIs" dxfId="569" priority="829" stopIfTrue="1" operator="lessThan">
      <formula>0</formula>
    </cfRule>
    <cfRule type="cellIs" dxfId="568" priority="852" stopIfTrue="1" operator="between">
      <formula>#REF!</formula>
      <formula>#REF!</formula>
    </cfRule>
  </conditionalFormatting>
  <conditionalFormatting sqref="Z31">
    <cfRule type="cellIs" dxfId="567" priority="6826" stopIfTrue="1" operator="lessThan">
      <formula>0</formula>
    </cfRule>
  </conditionalFormatting>
  <conditionalFormatting sqref="Z14:AA14">
    <cfRule type="cellIs" dxfId="566" priority="199" stopIfTrue="1" operator="lessThan">
      <formula>0</formula>
    </cfRule>
  </conditionalFormatting>
  <conditionalFormatting sqref="Z23:AA23">
    <cfRule type="cellIs" dxfId="565" priority="318" stopIfTrue="1" operator="between">
      <formula>#REF!</formula>
      <formula>0</formula>
    </cfRule>
  </conditionalFormatting>
  <conditionalFormatting sqref="Z15:AB15">
    <cfRule type="cellIs" dxfId="564" priority="413" stopIfTrue="1" operator="between">
      <formula>#REF!</formula>
      <formula>#REF!</formula>
    </cfRule>
    <cfRule type="cellIs" dxfId="563" priority="414" stopIfTrue="1" operator="between">
      <formula>#REF!</formula>
      <formula>0</formula>
    </cfRule>
  </conditionalFormatting>
  <conditionalFormatting sqref="Z31:AB31">
    <cfRule type="cellIs" dxfId="562" priority="6825" stopIfTrue="1" operator="between">
      <formula>#REF!</formula>
      <formula>0</formula>
    </cfRule>
    <cfRule type="cellIs" dxfId="561" priority="6824" stopIfTrue="1" operator="between">
      <formula>#REF!</formula>
      <formula>#REF!</formula>
    </cfRule>
  </conditionalFormatting>
  <conditionalFormatting sqref="Z12:AC12">
    <cfRule type="cellIs" dxfId="560" priority="287" stopIfTrue="1" operator="lessThan">
      <formula>0</formula>
    </cfRule>
  </conditionalFormatting>
  <conditionalFormatting sqref="AA9">
    <cfRule type="cellIs" dxfId="559" priority="302" stopIfTrue="1" operator="between">
      <formula>#REF!</formula>
      <formula>0</formula>
    </cfRule>
    <cfRule type="cellIs" dxfId="558" priority="301" stopIfTrue="1" operator="between">
      <formula>#REF!</formula>
      <formula>#REF!</formula>
    </cfRule>
    <cfRule type="cellIs" dxfId="557" priority="300" stopIfTrue="1" operator="lessThan">
      <formula>0</formula>
    </cfRule>
  </conditionalFormatting>
  <conditionalFormatting sqref="AA12">
    <cfRule type="cellIs" dxfId="556" priority="285" stopIfTrue="1" operator="between">
      <formula>#REF!</formula>
      <formula>#REF!</formula>
    </cfRule>
    <cfRule type="cellIs" dxfId="555" priority="286" stopIfTrue="1" operator="between">
      <formula>#REF!</formula>
      <formula>0</formula>
    </cfRule>
    <cfRule type="cellIs" dxfId="554" priority="282" stopIfTrue="1" operator="lessThan">
      <formula>0</formula>
    </cfRule>
    <cfRule type="cellIs" dxfId="553" priority="284" stopIfTrue="1" operator="between">
      <formula>#REF!</formula>
      <formula>0</formula>
    </cfRule>
    <cfRule type="cellIs" dxfId="552" priority="283" stopIfTrue="1" operator="between">
      <formula>#REF!</formula>
      <formula>#REF!</formula>
    </cfRule>
  </conditionalFormatting>
  <conditionalFormatting sqref="AA13 AA15">
    <cfRule type="cellIs" dxfId="551" priority="388" stopIfTrue="1" operator="lessThan">
      <formula>0</formula>
    </cfRule>
  </conditionalFormatting>
  <conditionalFormatting sqref="AA14">
    <cfRule type="cellIs" dxfId="550" priority="195" stopIfTrue="1" operator="between">
      <formula>#REF!</formula>
      <formula>#REF!</formula>
    </cfRule>
    <cfRule type="cellIs" dxfId="549" priority="196" stopIfTrue="1" operator="between">
      <formula>#REF!</formula>
      <formula>0</formula>
    </cfRule>
    <cfRule type="cellIs" dxfId="548" priority="197" stopIfTrue="1" operator="between">
      <formula>#REF!</formula>
      <formula>#REF!</formula>
    </cfRule>
    <cfRule type="cellIs" dxfId="547" priority="198" stopIfTrue="1" operator="between">
      <formula>#REF!</formula>
      <formula>0</formula>
    </cfRule>
    <cfRule type="cellIs" dxfId="546" priority="194" stopIfTrue="1" operator="lessThan">
      <formula>0</formula>
    </cfRule>
  </conditionalFormatting>
  <conditionalFormatting sqref="AA18">
    <cfRule type="cellIs" dxfId="545" priority="147" stopIfTrue="1" operator="between">
      <formula>#REF!</formula>
      <formula>0</formula>
    </cfRule>
    <cfRule type="cellIs" dxfId="544" priority="146" stopIfTrue="1" operator="between">
      <formula>#REF!</formula>
      <formula>#REF!</formula>
    </cfRule>
    <cfRule type="cellIs" dxfId="543" priority="145" stopIfTrue="1" operator="lessThan">
      <formula>0</formula>
    </cfRule>
  </conditionalFormatting>
  <conditionalFormatting sqref="AA21">
    <cfRule type="cellIs" dxfId="542" priority="263" stopIfTrue="1" operator="lessThan">
      <formula>0</formula>
    </cfRule>
    <cfRule type="cellIs" dxfId="541" priority="264" stopIfTrue="1" operator="between">
      <formula>#REF!</formula>
      <formula>#REF!</formula>
    </cfRule>
    <cfRule type="cellIs" dxfId="540" priority="265" stopIfTrue="1" operator="between">
      <formula>#REF!</formula>
      <formula>0</formula>
    </cfRule>
  </conditionalFormatting>
  <conditionalFormatting sqref="AA23">
    <cfRule type="cellIs" dxfId="539" priority="317" stopIfTrue="1" operator="between">
      <formula>#REF!</formula>
      <formula>#REF!</formula>
    </cfRule>
    <cfRule type="cellIs" dxfId="538" priority="316" stopIfTrue="1" operator="lessThan">
      <formula>0</formula>
    </cfRule>
  </conditionalFormatting>
  <conditionalFormatting sqref="AA13:AB13">
    <cfRule type="cellIs" dxfId="537" priority="390" stopIfTrue="1" operator="between">
      <formula>#REF!</formula>
      <formula>0</formula>
    </cfRule>
    <cfRule type="cellIs" dxfId="536" priority="389" stopIfTrue="1" operator="between">
      <formula>#REF!</formula>
      <formula>#REF!</formula>
    </cfRule>
  </conditionalFormatting>
  <conditionalFormatting sqref="AA31:AB31">
    <cfRule type="cellIs" dxfId="535" priority="6829" stopIfTrue="1" operator="lessThan">
      <formula>0</formula>
    </cfRule>
  </conditionalFormatting>
  <conditionalFormatting sqref="AB9">
    <cfRule type="cellIs" dxfId="534" priority="305" stopIfTrue="1" operator="between">
      <formula>#REF!</formula>
      <formula>0</formula>
    </cfRule>
    <cfRule type="cellIs" dxfId="533" priority="304" stopIfTrue="1" operator="between">
      <formula>#REF!</formula>
      <formula>#REF!</formula>
    </cfRule>
    <cfRule type="cellIs" dxfId="532" priority="303" stopIfTrue="1" operator="lessThan">
      <formula>0</formula>
    </cfRule>
  </conditionalFormatting>
  <conditionalFormatting sqref="AB9:AB10">
    <cfRule type="cellIs" dxfId="531" priority="307" stopIfTrue="1" operator="between">
      <formula>#REF!</formula>
      <formula>0</formula>
    </cfRule>
    <cfRule type="cellIs" dxfId="530" priority="306" stopIfTrue="1" operator="between">
      <formula>#REF!</formula>
      <formula>#REF!</formula>
    </cfRule>
    <cfRule type="cellIs" dxfId="529" priority="308" stopIfTrue="1" operator="lessThan">
      <formula>0</formula>
    </cfRule>
  </conditionalFormatting>
  <conditionalFormatting sqref="AB10">
    <cfRule type="cellIs" dxfId="528" priority="2995" stopIfTrue="1" operator="between">
      <formula>#REF!</formula>
      <formula>#REF!</formula>
    </cfRule>
    <cfRule type="cellIs" dxfId="527" priority="2996" stopIfTrue="1" operator="between">
      <formula>#REF!</formula>
      <formula>0</formula>
    </cfRule>
    <cfRule type="cellIs" dxfId="526" priority="2997" stopIfTrue="1" operator="lessThan">
      <formula>0</formula>
    </cfRule>
  </conditionalFormatting>
  <conditionalFormatting sqref="AB12">
    <cfRule type="cellIs" dxfId="525" priority="134" stopIfTrue="1" operator="between">
      <formula>#REF!</formula>
      <formula>0</formula>
    </cfRule>
    <cfRule type="cellIs" dxfId="524" priority="136" stopIfTrue="1" operator="between">
      <formula>#REF!</formula>
      <formula>#REF!</formula>
    </cfRule>
    <cfRule type="cellIs" dxfId="523" priority="137" stopIfTrue="1" operator="between">
      <formula>#REF!</formula>
      <formula>0</formula>
    </cfRule>
    <cfRule type="cellIs" dxfId="522" priority="133" stopIfTrue="1" operator="between">
      <formula>#REF!</formula>
      <formula>#REF!</formula>
    </cfRule>
  </conditionalFormatting>
  <conditionalFormatting sqref="AB12:AB13">
    <cfRule type="cellIs" dxfId="521" priority="135" stopIfTrue="1" operator="lessThan">
      <formula>0</formula>
    </cfRule>
  </conditionalFormatting>
  <conditionalFormatting sqref="AB13 AB15">
    <cfRule type="cellIs" dxfId="520" priority="396" stopIfTrue="1" operator="lessThan">
      <formula>0</formula>
    </cfRule>
  </conditionalFormatting>
  <conditionalFormatting sqref="AB13">
    <cfRule type="cellIs" dxfId="519" priority="394" stopIfTrue="1" operator="between">
      <formula>#REF!</formula>
      <formula>#REF!</formula>
    </cfRule>
    <cfRule type="cellIs" dxfId="518" priority="395" stopIfTrue="1" operator="between">
      <formula>#REF!</formula>
      <formula>0</formula>
    </cfRule>
  </conditionalFormatting>
  <conditionalFormatting sqref="AB14">
    <cfRule type="cellIs" dxfId="517" priority="126" stopIfTrue="1" operator="lessThan">
      <formula>0</formula>
    </cfRule>
  </conditionalFormatting>
  <conditionalFormatting sqref="AB15">
    <cfRule type="cellIs" dxfId="516" priority="420" stopIfTrue="1" operator="lessThan">
      <formula>0</formula>
    </cfRule>
    <cfRule type="cellIs" dxfId="515" priority="419" stopIfTrue="1" operator="between">
      <formula>#REF!</formula>
      <formula>0</formula>
    </cfRule>
    <cfRule type="cellIs" dxfId="514" priority="418" stopIfTrue="1" operator="between">
      <formula>#REF!</formula>
      <formula>#REF!</formula>
    </cfRule>
  </conditionalFormatting>
  <conditionalFormatting sqref="AB16:AB17">
    <cfRule type="cellIs" dxfId="513" priority="536" stopIfTrue="1" operator="lessThan">
      <formula>0</formula>
    </cfRule>
  </conditionalFormatting>
  <conditionalFormatting sqref="AB18">
    <cfRule type="cellIs" dxfId="512" priority="153" stopIfTrue="1" operator="lessThan">
      <formula>0</formula>
    </cfRule>
    <cfRule type="cellIs" dxfId="511" priority="152" stopIfTrue="1" operator="between">
      <formula>#REF!</formula>
      <formula>0</formula>
    </cfRule>
    <cfRule type="cellIs" dxfId="510" priority="151" stopIfTrue="1" operator="between">
      <formula>#REF!</formula>
      <formula>#REF!</formula>
    </cfRule>
    <cfRule type="cellIs" dxfId="509" priority="149" stopIfTrue="1" operator="between">
      <formula>#REF!</formula>
      <formula>#REF!</formula>
    </cfRule>
    <cfRule type="cellIs" dxfId="508" priority="148" stopIfTrue="1" operator="lessThan">
      <formula>0</formula>
    </cfRule>
    <cfRule type="cellIs" dxfId="507" priority="150" stopIfTrue="1" operator="between">
      <formula>#REF!</formula>
      <formula>0</formula>
    </cfRule>
  </conditionalFormatting>
  <conditionalFormatting sqref="AB20">
    <cfRule type="cellIs" dxfId="506" priority="6121" stopIfTrue="1" operator="lessThan">
      <formula>0</formula>
    </cfRule>
  </conditionalFormatting>
  <conditionalFormatting sqref="AB21">
    <cfRule type="cellIs" dxfId="505" priority="266" stopIfTrue="1" operator="lessThan">
      <formula>0</formula>
    </cfRule>
    <cfRule type="cellIs" dxfId="504" priority="270" stopIfTrue="1" operator="between">
      <formula>#REF!</formula>
      <formula>0</formula>
    </cfRule>
    <cfRule type="cellIs" dxfId="503" priority="271" stopIfTrue="1" operator="lessThan">
      <formula>0</formula>
    </cfRule>
    <cfRule type="cellIs" dxfId="502" priority="269" stopIfTrue="1" operator="between">
      <formula>#REF!</formula>
      <formula>#REF!</formula>
    </cfRule>
    <cfRule type="cellIs" dxfId="501" priority="268" stopIfTrue="1" operator="between">
      <formula>#REF!</formula>
      <formula>0</formula>
    </cfRule>
    <cfRule type="cellIs" dxfId="500" priority="267" stopIfTrue="1" operator="between">
      <formula>#REF!</formula>
      <formula>#REF!</formula>
    </cfRule>
  </conditionalFormatting>
  <conditionalFormatting sqref="AB23">
    <cfRule type="cellIs" dxfId="499" priority="323" stopIfTrue="1" operator="between">
      <formula>#REF!</formula>
      <formula>0</formula>
    </cfRule>
    <cfRule type="cellIs" dxfId="498" priority="324" stopIfTrue="1" operator="lessThan">
      <formula>0</formula>
    </cfRule>
    <cfRule type="cellIs" dxfId="497" priority="321" stopIfTrue="1" operator="between">
      <formula>#REF!</formula>
      <formula>0</formula>
    </cfRule>
    <cfRule type="cellIs" dxfId="496" priority="319" stopIfTrue="1" operator="lessThan">
      <formula>0</formula>
    </cfRule>
    <cfRule type="cellIs" dxfId="495" priority="320" stopIfTrue="1" operator="between">
      <formula>#REF!</formula>
      <formula>#REF!</formula>
    </cfRule>
    <cfRule type="cellIs" dxfId="494" priority="322" stopIfTrue="1" operator="between">
      <formula>#REF!</formula>
      <formula>#REF!</formula>
    </cfRule>
  </conditionalFormatting>
  <conditionalFormatting sqref="AB26">
    <cfRule type="cellIs" dxfId="493" priority="3727" stopIfTrue="1" operator="between">
      <formula>#REF!</formula>
      <formula>#REF!</formula>
    </cfRule>
    <cfRule type="cellIs" dxfId="492" priority="3728" stopIfTrue="1" operator="between">
      <formula>#REF!</formula>
      <formula>0</formula>
    </cfRule>
    <cfRule type="cellIs" dxfId="491" priority="3729" stopIfTrue="1" operator="lessThan">
      <formula>0</formula>
    </cfRule>
  </conditionalFormatting>
  <conditionalFormatting sqref="AB32">
    <cfRule type="cellIs" dxfId="490" priority="4471" stopIfTrue="1" operator="lessThan">
      <formula>0</formula>
    </cfRule>
  </conditionalFormatting>
  <conditionalFormatting sqref="AB35">
    <cfRule type="cellIs" dxfId="489" priority="1542" stopIfTrue="1" operator="lessThan">
      <formula>0</formula>
    </cfRule>
  </conditionalFormatting>
  <conditionalFormatting sqref="AB11:AD11">
    <cfRule type="cellIs" dxfId="488" priority="4092" stopIfTrue="1" operator="lessThan">
      <formula>0</formula>
    </cfRule>
    <cfRule type="cellIs" dxfId="487" priority="1809" stopIfTrue="1" operator="between">
      <formula>#REF!</formula>
      <formula>#REF!</formula>
    </cfRule>
    <cfRule type="cellIs" dxfId="486" priority="1810" stopIfTrue="1" operator="between">
      <formula>#REF!</formula>
      <formula>0</formula>
    </cfRule>
  </conditionalFormatting>
  <conditionalFormatting sqref="AB14:AD14">
    <cfRule type="cellIs" dxfId="485" priority="206" stopIfTrue="1" operator="lessThan">
      <formula>0</formula>
    </cfRule>
    <cfRule type="cellIs" dxfId="484" priority="207" stopIfTrue="1" operator="between">
      <formula>#REF!</formula>
      <formula>#REF!</formula>
    </cfRule>
    <cfRule type="cellIs" dxfId="483" priority="208" stopIfTrue="1" operator="between">
      <formula>#REF!</formula>
      <formula>0</formula>
    </cfRule>
  </conditionalFormatting>
  <conditionalFormatting sqref="AB16:AD17">
    <cfRule type="cellIs" dxfId="482" priority="534" stopIfTrue="1" operator="between">
      <formula>#REF!</formula>
      <formula>#REF!</formula>
    </cfRule>
    <cfRule type="cellIs" dxfId="481" priority="535" stopIfTrue="1" operator="between">
      <formula>#REF!</formula>
      <formula>0</formula>
    </cfRule>
  </conditionalFormatting>
  <conditionalFormatting sqref="AB20:AD20">
    <cfRule type="cellIs" dxfId="480" priority="6120" stopIfTrue="1" operator="between">
      <formula>#REF!</formula>
      <formula>0</formula>
    </cfRule>
    <cfRule type="cellIs" dxfId="479" priority="6119" stopIfTrue="1" operator="between">
      <formula>#REF!</formula>
      <formula>#REF!</formula>
    </cfRule>
  </conditionalFormatting>
  <conditionalFormatting sqref="AB32:AD32">
    <cfRule type="cellIs" dxfId="478" priority="4470" stopIfTrue="1" operator="between">
      <formula>#REF!</formula>
      <formula>0</formula>
    </cfRule>
    <cfRule type="cellIs" dxfId="477" priority="4469" stopIfTrue="1" operator="between">
      <formula>#REF!</formula>
      <formula>#REF!</formula>
    </cfRule>
  </conditionalFormatting>
  <conditionalFormatting sqref="AB35:AD35">
    <cfRule type="cellIs" dxfId="476" priority="1540" stopIfTrue="1" operator="between">
      <formula>#REF!</formula>
      <formula>#REF!</formula>
    </cfRule>
    <cfRule type="cellIs" dxfId="475" priority="1541" stopIfTrue="1" operator="between">
      <formula>#REF!</formula>
      <formula>0</formula>
    </cfRule>
  </conditionalFormatting>
  <conditionalFormatting sqref="AC12">
    <cfRule type="cellIs" dxfId="474" priority="292" stopIfTrue="1" operator="between">
      <formula>#REF!</formula>
      <formula>#REF!</formula>
    </cfRule>
    <cfRule type="cellIs" dxfId="473" priority="293" stopIfTrue="1" operator="between">
      <formula>#REF!</formula>
      <formula>0</formula>
    </cfRule>
  </conditionalFormatting>
  <conditionalFormatting sqref="AC14">
    <cfRule type="cellIs" dxfId="472" priority="205" stopIfTrue="1" operator="between">
      <formula>#REF!</formula>
      <formula>0</formula>
    </cfRule>
    <cfRule type="cellIs" dxfId="471" priority="204" stopIfTrue="1" operator="between">
      <formula>#REF!</formula>
      <formula>#REF!</formula>
    </cfRule>
    <cfRule type="cellIs" dxfId="470" priority="203" stopIfTrue="1" operator="lessThan">
      <formula>0</formula>
    </cfRule>
  </conditionalFormatting>
  <conditionalFormatting sqref="AC15">
    <cfRule type="cellIs" dxfId="469" priority="1049" stopIfTrue="1" operator="lessThan">
      <formula>0</formula>
    </cfRule>
  </conditionalFormatting>
  <conditionalFormatting sqref="AC12:AD12">
    <cfRule type="cellIs" dxfId="468" priority="294" stopIfTrue="1" operator="lessThan">
      <formula>0</formula>
    </cfRule>
    <cfRule type="cellIs" dxfId="467" priority="295" stopIfTrue="1" operator="between">
      <formula>#REF!</formula>
      <formula>#REF!</formula>
    </cfRule>
    <cfRule type="cellIs" dxfId="466" priority="296" stopIfTrue="1" operator="between">
      <formula>#REF!</formula>
      <formula>0</formula>
    </cfRule>
  </conditionalFormatting>
  <conditionalFormatting sqref="AC15:AD15">
    <cfRule type="cellIs" dxfId="465" priority="1050" stopIfTrue="1" operator="between">
      <formula>#REF!</formula>
      <formula>#REF!</formula>
    </cfRule>
    <cfRule type="cellIs" dxfId="464" priority="1051" stopIfTrue="1" operator="between">
      <formula>#REF!</formula>
      <formula>0</formula>
    </cfRule>
  </conditionalFormatting>
  <conditionalFormatting sqref="AC16:AD17">
    <cfRule type="cellIs" dxfId="463" priority="537" stopIfTrue="1" operator="lessThan">
      <formula>0</formula>
    </cfRule>
  </conditionalFormatting>
  <conditionalFormatting sqref="AC20:AD20">
    <cfRule type="cellIs" dxfId="462" priority="6124" stopIfTrue="1" operator="lessThan">
      <formula>0</formula>
    </cfRule>
  </conditionalFormatting>
  <conditionalFormatting sqref="AC32:AD32">
    <cfRule type="cellIs" dxfId="461" priority="4474" stopIfTrue="1" operator="lessThan">
      <formula>0</formula>
    </cfRule>
  </conditionalFormatting>
  <conditionalFormatting sqref="AC35:AD35">
    <cfRule type="cellIs" dxfId="460" priority="1543" stopIfTrue="1" operator="lessThan">
      <formula>0</formula>
    </cfRule>
  </conditionalFormatting>
  <conditionalFormatting sqref="AD9">
    <cfRule type="cellIs" dxfId="459" priority="2005" stopIfTrue="1" operator="lessThan">
      <formula>0</formula>
    </cfRule>
  </conditionalFormatting>
  <conditionalFormatting sqref="AD10">
    <cfRule type="cellIs" dxfId="458" priority="2358" stopIfTrue="1" operator="between">
      <formula>#REF!</formula>
      <formula>0</formula>
    </cfRule>
    <cfRule type="cellIs" dxfId="457" priority="2359" stopIfTrue="1" operator="lessThan">
      <formula>0</formula>
    </cfRule>
    <cfRule type="cellIs" dxfId="456" priority="2357" stopIfTrue="1" operator="between">
      <formula>#REF!</formula>
      <formula>#REF!</formula>
    </cfRule>
  </conditionalFormatting>
  <conditionalFormatting sqref="AD12">
    <cfRule type="cellIs" dxfId="455" priority="467" stopIfTrue="1" operator="lessThan">
      <formula>0</formula>
    </cfRule>
  </conditionalFormatting>
  <conditionalFormatting sqref="AD14">
    <cfRule type="cellIs" dxfId="454" priority="224" stopIfTrue="1" operator="lessThan">
      <formula>0</formula>
    </cfRule>
  </conditionalFormatting>
  <conditionalFormatting sqref="AD15">
    <cfRule type="cellIs" dxfId="453" priority="1052" stopIfTrue="1" operator="lessThan">
      <formula>0</formula>
    </cfRule>
    <cfRule type="cellIs" dxfId="452" priority="1048" stopIfTrue="1" operator="lessThan">
      <formula>0</formula>
    </cfRule>
  </conditionalFormatting>
  <conditionalFormatting sqref="AD18">
    <cfRule type="cellIs" dxfId="451" priority="1506" stopIfTrue="1" operator="between">
      <formula>#REF!</formula>
      <formula>#REF!</formula>
    </cfRule>
    <cfRule type="cellIs" dxfId="450" priority="1507" stopIfTrue="1" operator="between">
      <formula>#REF!</formula>
      <formula>0</formula>
    </cfRule>
    <cfRule type="cellIs" dxfId="449" priority="1508" stopIfTrue="1" operator="lessThan">
      <formula>0</formula>
    </cfRule>
  </conditionalFormatting>
  <conditionalFormatting sqref="AD21">
    <cfRule type="cellIs" dxfId="448" priority="258" stopIfTrue="1" operator="between">
      <formula>#REF!</formula>
      <formula>0</formula>
    </cfRule>
    <cfRule type="cellIs" dxfId="447" priority="257" stopIfTrue="1" operator="between">
      <formula>#REF!</formula>
      <formula>#REF!</formula>
    </cfRule>
    <cfRule type="cellIs" dxfId="446" priority="259" stopIfTrue="1" operator="lessThan">
      <formula>0</formula>
    </cfRule>
    <cfRule type="cellIs" dxfId="445" priority="256" stopIfTrue="1" operator="lessThan">
      <formula>0</formula>
    </cfRule>
  </conditionalFormatting>
  <conditionalFormatting sqref="AD23:AD24">
    <cfRule type="cellIs" dxfId="444" priority="309" stopIfTrue="1" operator="lessThan">
      <formula>0</formula>
    </cfRule>
    <cfRule type="cellIs" dxfId="443" priority="310" stopIfTrue="1" operator="between">
      <formula>#REF!</formula>
      <formula>#REF!</formula>
    </cfRule>
    <cfRule type="cellIs" dxfId="442" priority="312" stopIfTrue="1" operator="lessThan">
      <formula>0</formula>
    </cfRule>
    <cfRule type="cellIs" dxfId="441" priority="311" stopIfTrue="1" operator="between">
      <formula>#REF!</formula>
      <formula>0</formula>
    </cfRule>
  </conditionalFormatting>
  <conditionalFormatting sqref="AD9:AF9">
    <cfRule type="cellIs" dxfId="440" priority="1980" stopIfTrue="1" operator="between">
      <formula>#REF!</formula>
      <formula>#REF!</formula>
    </cfRule>
    <cfRule type="cellIs" dxfId="439" priority="1981" stopIfTrue="1" operator="between">
      <formula>#REF!</formula>
      <formula>0</formula>
    </cfRule>
  </conditionalFormatting>
  <conditionalFormatting sqref="AE9">
    <cfRule type="cellIs" dxfId="438" priority="2006" stopIfTrue="1" operator="lessThan">
      <formula>0</formula>
    </cfRule>
  </conditionalFormatting>
  <conditionalFormatting sqref="AE15">
    <cfRule type="cellIs" dxfId="437" priority="625" stopIfTrue="1" operator="lessThan">
      <formula>0</formula>
    </cfRule>
  </conditionalFormatting>
  <conditionalFormatting sqref="AE15:AF15">
    <cfRule type="cellIs" dxfId="436" priority="626" stopIfTrue="1" operator="between">
      <formula>#REF!</formula>
      <formula>#REF!</formula>
    </cfRule>
    <cfRule type="cellIs" dxfId="435" priority="627" stopIfTrue="1" operator="between">
      <formula>#REF!</formula>
      <formula>0</formula>
    </cfRule>
  </conditionalFormatting>
  <conditionalFormatting sqref="AF9">
    <cfRule type="cellIs" dxfId="434" priority="2007" stopIfTrue="1" operator="lessThan">
      <formula>0</formula>
    </cfRule>
  </conditionalFormatting>
  <conditionalFormatting sqref="AF10">
    <cfRule type="cellIs" dxfId="433" priority="1872" stopIfTrue="1" operator="lessThan">
      <formula>0</formula>
    </cfRule>
    <cfRule type="cellIs" dxfId="432" priority="1873" stopIfTrue="1" operator="between">
      <formula>#REF!</formula>
      <formula>#REF!</formula>
    </cfRule>
    <cfRule type="cellIs" dxfId="431" priority="1874" stopIfTrue="1" operator="between">
      <formula>#REF!</formula>
      <formula>0</formula>
    </cfRule>
    <cfRule type="cellIs" dxfId="430" priority="1875" stopIfTrue="1" operator="lessThan">
      <formula>0</formula>
    </cfRule>
    <cfRule type="cellIs" dxfId="429" priority="1876" stopIfTrue="1" operator="between">
      <formula>#REF!</formula>
      <formula>#REF!</formula>
    </cfRule>
    <cfRule type="cellIs" dxfId="428" priority="1877" stopIfTrue="1" operator="between">
      <formula>#REF!</formula>
      <formula>0</formula>
    </cfRule>
  </conditionalFormatting>
  <conditionalFormatting sqref="AF12">
    <cfRule type="cellIs" dxfId="427" priority="468" stopIfTrue="1" operator="lessThan">
      <formula>0</formula>
    </cfRule>
    <cfRule type="cellIs" dxfId="426" priority="469" stopIfTrue="1" operator="between">
      <formula>#REF!</formula>
      <formula>#REF!</formula>
    </cfRule>
    <cfRule type="cellIs" dxfId="425" priority="470" stopIfTrue="1" operator="between">
      <formula>#REF!</formula>
      <formula>0</formula>
    </cfRule>
  </conditionalFormatting>
  <conditionalFormatting sqref="AF14">
    <cfRule type="cellIs" dxfId="424" priority="226" stopIfTrue="1" operator="between">
      <formula>#REF!</formula>
      <formula>#REF!</formula>
    </cfRule>
    <cfRule type="cellIs" dxfId="423" priority="227" stopIfTrue="1" operator="between">
      <formula>#REF!</formula>
      <formula>0</formula>
    </cfRule>
  </conditionalFormatting>
  <conditionalFormatting sqref="AF14:AF15">
    <cfRule type="cellIs" dxfId="422" priority="225" stopIfTrue="1" operator="lessThan">
      <formula>0</formula>
    </cfRule>
  </conditionalFormatting>
  <conditionalFormatting sqref="AF16">
    <cfRule type="cellIs" dxfId="421" priority="2305" stopIfTrue="1" operator="lessThan">
      <formula>0</formula>
    </cfRule>
  </conditionalFormatting>
  <conditionalFormatting sqref="AF17">
    <cfRule type="cellIs" dxfId="420" priority="530" stopIfTrue="1" operator="lessThan">
      <formula>0</formula>
    </cfRule>
  </conditionalFormatting>
  <conditionalFormatting sqref="AF17:AF18">
    <cfRule type="cellIs" dxfId="419" priority="11" stopIfTrue="1" operator="between">
      <formula>#REF!</formula>
      <formula>#REF!</formula>
    </cfRule>
    <cfRule type="cellIs" dxfId="418" priority="12" stopIfTrue="1" operator="between">
      <formula>#REF!</formula>
      <formula>0</formula>
    </cfRule>
  </conditionalFormatting>
  <conditionalFormatting sqref="AF18">
    <cfRule type="cellIs" dxfId="417" priority="13" stopIfTrue="1" operator="lessThan">
      <formula>0</formula>
    </cfRule>
    <cfRule type="cellIs" dxfId="416" priority="10" stopIfTrue="1" operator="lessThan">
      <formula>0</formula>
    </cfRule>
  </conditionalFormatting>
  <conditionalFormatting sqref="AF20">
    <cfRule type="cellIs" dxfId="415" priority="6112" stopIfTrue="1" operator="lessThan">
      <formula>0</formula>
    </cfRule>
  </conditionalFormatting>
  <conditionalFormatting sqref="AF21">
    <cfRule type="cellIs" dxfId="414" priority="171" stopIfTrue="1" operator="between">
      <formula>#REF!</formula>
      <formula>0</formula>
    </cfRule>
    <cfRule type="cellIs" dxfId="413" priority="169" stopIfTrue="1" operator="lessThan">
      <formula>0</formula>
    </cfRule>
    <cfRule type="cellIs" dxfId="412" priority="170" stopIfTrue="1" operator="between">
      <formula>#REF!</formula>
      <formula>#REF!</formula>
    </cfRule>
  </conditionalFormatting>
  <conditionalFormatting sqref="AF23:AF24">
    <cfRule type="cellIs" dxfId="411" priority="315" stopIfTrue="1" operator="between">
      <formula>#REF!</formula>
      <formula>0</formula>
    </cfRule>
    <cfRule type="cellIs" dxfId="410" priority="313" stopIfTrue="1" operator="lessThan">
      <formula>0</formula>
    </cfRule>
    <cfRule type="cellIs" dxfId="409" priority="314" stopIfTrue="1" operator="between">
      <formula>#REF!</formula>
      <formula>#REF!</formula>
    </cfRule>
  </conditionalFormatting>
  <conditionalFormatting sqref="AF27">
    <cfRule type="cellIs" dxfId="408" priority="3722" stopIfTrue="1" operator="between">
      <formula>#REF!</formula>
      <formula>0</formula>
    </cfRule>
    <cfRule type="cellIs" dxfId="407" priority="3721" stopIfTrue="1" operator="between">
      <formula>#REF!</formula>
      <formula>#REF!</formula>
    </cfRule>
    <cfRule type="cellIs" dxfId="406" priority="3723" stopIfTrue="1" operator="lessThan">
      <formula>0</formula>
    </cfRule>
  </conditionalFormatting>
  <conditionalFormatting sqref="AF32">
    <cfRule type="cellIs" dxfId="405" priority="4354" stopIfTrue="1" operator="lessThan">
      <formula>0</formula>
    </cfRule>
    <cfRule type="cellIs" dxfId="404" priority="4353" stopIfTrue="1" operator="between">
      <formula>#REF!</formula>
      <formula>0</formula>
    </cfRule>
    <cfRule type="cellIs" dxfId="403" priority="4352" stopIfTrue="1" operator="between">
      <formula>#REF!</formula>
      <formula>#REF!</formula>
    </cfRule>
  </conditionalFormatting>
  <conditionalFormatting sqref="AF35">
    <cfRule type="cellIs" dxfId="402" priority="1534" stopIfTrue="1" operator="between">
      <formula>#REF!</formula>
      <formula>#REF!</formula>
    </cfRule>
    <cfRule type="cellIs" dxfId="401" priority="1536" stopIfTrue="1" operator="lessThan">
      <formula>0</formula>
    </cfRule>
    <cfRule type="cellIs" dxfId="400" priority="1535" stopIfTrue="1" operator="between">
      <formula>#REF!</formula>
      <formula>0</formula>
    </cfRule>
  </conditionalFormatting>
  <conditionalFormatting sqref="AF16:AH16">
    <cfRule type="cellIs" dxfId="399" priority="2272" stopIfTrue="1" operator="between">
      <formula>#REF!</formula>
      <formula>#REF!</formula>
    </cfRule>
    <cfRule type="cellIs" dxfId="398" priority="2273" stopIfTrue="1" operator="between">
      <formula>#REF!</formula>
      <formula>0</formula>
    </cfRule>
  </conditionalFormatting>
  <conditionalFormatting sqref="AF20:AH20">
    <cfRule type="cellIs" dxfId="397" priority="6111" stopIfTrue="1" operator="between">
      <formula>#REF!</formula>
      <formula>0</formula>
    </cfRule>
    <cfRule type="cellIs" dxfId="396" priority="6110" stopIfTrue="1" operator="between">
      <formula>#REF!</formula>
      <formula>#REF!</formula>
    </cfRule>
  </conditionalFormatting>
  <conditionalFormatting sqref="AG16:AH16">
    <cfRule type="cellIs" dxfId="395" priority="5332" stopIfTrue="1" operator="lessThan">
      <formula>0</formula>
    </cfRule>
  </conditionalFormatting>
  <conditionalFormatting sqref="AG20:AH20">
    <cfRule type="cellIs" dxfId="394" priority="6115" stopIfTrue="1" operator="lessThan">
      <formula>0</formula>
    </cfRule>
  </conditionalFormatting>
  <conditionalFormatting sqref="AH9">
    <cfRule type="cellIs" dxfId="393" priority="1497" stopIfTrue="1" operator="between">
      <formula>#REF!</formula>
      <formula>#REF!</formula>
    </cfRule>
    <cfRule type="cellIs" dxfId="392" priority="1498" stopIfTrue="1" operator="between">
      <formula>#REF!</formula>
      <formula>0</formula>
    </cfRule>
  </conditionalFormatting>
  <conditionalFormatting sqref="AH9:AH10">
    <cfRule type="cellIs" dxfId="391" priority="1499" stopIfTrue="1" operator="lessThan">
      <formula>0</formula>
    </cfRule>
  </conditionalFormatting>
  <conditionalFormatting sqref="AH10">
    <cfRule type="cellIs" dxfId="390" priority="1867" stopIfTrue="1" operator="between">
      <formula>#REF!</formula>
      <formula>0</formula>
    </cfRule>
    <cfRule type="cellIs" dxfId="389" priority="1868" stopIfTrue="1" operator="lessThan">
      <formula>0</formula>
    </cfRule>
    <cfRule type="cellIs" dxfId="388" priority="1866" stopIfTrue="1" operator="between">
      <formula>#REF!</formula>
      <formula>#REF!</formula>
    </cfRule>
  </conditionalFormatting>
  <conditionalFormatting sqref="AH11">
    <cfRule type="cellIs" dxfId="387" priority="3973" stopIfTrue="1" operator="lessThan">
      <formula>0</formula>
    </cfRule>
  </conditionalFormatting>
  <conditionalFormatting sqref="AH12">
    <cfRule type="cellIs" dxfId="386" priority="508" stopIfTrue="1" operator="between">
      <formula>#REF!</formula>
      <formula>0</formula>
    </cfRule>
    <cfRule type="cellIs" dxfId="385" priority="509" stopIfTrue="1" operator="lessThan">
      <formula>0</formula>
    </cfRule>
    <cfRule type="cellIs" dxfId="384" priority="507" stopIfTrue="1" operator="between">
      <formula>#REF!</formula>
      <formula>#REF!</formula>
    </cfRule>
    <cfRule type="cellIs" dxfId="383" priority="506" stopIfTrue="1" operator="lessThan">
      <formula>0</formula>
    </cfRule>
  </conditionalFormatting>
  <conditionalFormatting sqref="AH14:AH15">
    <cfRule type="cellIs" dxfId="382" priority="232" stopIfTrue="1" operator="lessThan">
      <formula>0</formula>
    </cfRule>
    <cfRule type="cellIs" dxfId="381" priority="235" stopIfTrue="1" operator="lessThan">
      <formula>0</formula>
    </cfRule>
    <cfRule type="cellIs" dxfId="380" priority="233" stopIfTrue="1" operator="between">
      <formula>#REF!</formula>
      <formula>#REF!</formula>
    </cfRule>
    <cfRule type="cellIs" dxfId="379" priority="234" stopIfTrue="1" operator="between">
      <formula>#REF!</formula>
      <formula>0</formula>
    </cfRule>
  </conditionalFormatting>
  <conditionalFormatting sqref="AH18">
    <cfRule type="cellIs" dxfId="378" priority="107" stopIfTrue="1" operator="lessThan">
      <formula>0</formula>
    </cfRule>
    <cfRule type="cellIs" dxfId="377" priority="108" stopIfTrue="1" operator="between">
      <formula>#REF!</formula>
      <formula>#REF!</formula>
    </cfRule>
    <cfRule type="cellIs" dxfId="376" priority="109" stopIfTrue="1" operator="between">
      <formula>#REF!</formula>
      <formula>0</formula>
    </cfRule>
    <cfRule type="cellIs" dxfId="375" priority="110" stopIfTrue="1" operator="lessThan">
      <formula>0</formula>
    </cfRule>
  </conditionalFormatting>
  <conditionalFormatting sqref="AH19">
    <cfRule type="cellIs" dxfId="374" priority="677" stopIfTrue="1" operator="between">
      <formula>#REF!</formula>
      <formula>0</formula>
    </cfRule>
    <cfRule type="cellIs" dxfId="373" priority="2468" stopIfTrue="1" operator="lessThan">
      <formula>0</formula>
    </cfRule>
    <cfRule type="cellIs" dxfId="372" priority="676" stopIfTrue="1" operator="between">
      <formula>#REF!</formula>
      <formula>#REF!</formula>
    </cfRule>
  </conditionalFormatting>
  <conditionalFormatting sqref="AH21">
    <cfRule type="cellIs" dxfId="371" priority="59" stopIfTrue="1" operator="between">
      <formula>#REF!</formula>
      <formula>0</formula>
    </cfRule>
    <cfRule type="cellIs" dxfId="370" priority="60" stopIfTrue="1" operator="lessThan">
      <formula>0</formula>
    </cfRule>
    <cfRule type="cellIs" dxfId="369" priority="56" stopIfTrue="1" operator="between">
      <formula>#REF!</formula>
      <formula>#REF!</formula>
    </cfRule>
    <cfRule type="cellIs" dxfId="368" priority="55" stopIfTrue="1" operator="lessThan">
      <formula>0</formula>
    </cfRule>
    <cfRule type="cellIs" dxfId="367" priority="57" stopIfTrue="1" operator="between">
      <formula>#REF!</formula>
      <formula>0</formula>
    </cfRule>
    <cfRule type="cellIs" dxfId="366" priority="58" stopIfTrue="1" operator="between">
      <formula>#REF!</formula>
      <formula>#REF!</formula>
    </cfRule>
  </conditionalFormatting>
  <conditionalFormatting sqref="AH23:AH24">
    <cfRule type="cellIs" dxfId="365" priority="77" stopIfTrue="1" operator="lessThan">
      <formula>0</formula>
    </cfRule>
    <cfRule type="cellIs" dxfId="364" priority="79" stopIfTrue="1" operator="between">
      <formula>#REF!</formula>
      <formula>0</formula>
    </cfRule>
    <cfRule type="cellIs" dxfId="363" priority="78" stopIfTrue="1" operator="between">
      <formula>#REF!</formula>
      <formula>#REF!</formula>
    </cfRule>
    <cfRule type="cellIs" dxfId="362" priority="80" stopIfTrue="1" operator="lessThan">
      <formula>0</formula>
    </cfRule>
  </conditionalFormatting>
  <conditionalFormatting sqref="AH11:AL11">
    <cfRule type="cellIs" dxfId="361" priority="3972" stopIfTrue="1" operator="between">
      <formula>#REF!</formula>
      <formula>0</formula>
    </cfRule>
    <cfRule type="cellIs" dxfId="360" priority="3971" stopIfTrue="1" operator="between">
      <formula>#REF!</formula>
      <formula>#REF!</formula>
    </cfRule>
  </conditionalFormatting>
  <conditionalFormatting sqref="AI21">
    <cfRule type="cellIs" dxfId="359" priority="63" stopIfTrue="1" operator="between">
      <formula>#REF!</formula>
      <formula>0</formula>
    </cfRule>
    <cfRule type="cellIs" dxfId="358" priority="62" stopIfTrue="1" operator="between">
      <formula>#REF!</formula>
      <formula>#REF!</formula>
    </cfRule>
    <cfRule type="cellIs" dxfId="357" priority="61" stopIfTrue="1" operator="lessThan">
      <formula>0</formula>
    </cfRule>
  </conditionalFormatting>
  <conditionalFormatting sqref="AI11:AL11">
    <cfRule type="cellIs" dxfId="356" priority="3986" stopIfTrue="1" operator="lessThan">
      <formula>0</formula>
    </cfRule>
  </conditionalFormatting>
  <conditionalFormatting sqref="AJ9">
    <cfRule type="cellIs" dxfId="355" priority="1495" stopIfTrue="1" operator="between">
      <formula>#REF!</formula>
      <formula>0</formula>
    </cfRule>
    <cfRule type="cellIs" dxfId="354" priority="1496" stopIfTrue="1" operator="lessThan">
      <formula>0</formula>
    </cfRule>
    <cfRule type="cellIs" dxfId="353" priority="1494" stopIfTrue="1" operator="between">
      <formula>#REF!</formula>
      <formula>#REF!</formula>
    </cfRule>
  </conditionalFormatting>
  <conditionalFormatting sqref="AJ12">
    <cfRule type="cellIs" dxfId="352" priority="514" stopIfTrue="1" operator="between">
      <formula>#REF!</formula>
      <formula>#REF!</formula>
    </cfRule>
    <cfRule type="cellIs" dxfId="351" priority="510" stopIfTrue="1" operator="lessThan">
      <formula>0</formula>
    </cfRule>
    <cfRule type="cellIs" dxfId="350" priority="515" stopIfTrue="1" operator="between">
      <formula>#REF!</formula>
      <formula>0</formula>
    </cfRule>
  </conditionalFormatting>
  <conditionalFormatting sqref="AJ14:AJ15">
    <cfRule type="cellIs" dxfId="349" priority="236" stopIfTrue="1" operator="lessThan">
      <formula>0</formula>
    </cfRule>
    <cfRule type="cellIs" dxfId="348" priority="237" stopIfTrue="1" operator="between">
      <formula>#REF!</formula>
      <formula>#REF!</formula>
    </cfRule>
    <cfRule type="cellIs" dxfId="347" priority="238" stopIfTrue="1" operator="between">
      <formula>#REF!</formula>
      <formula>0</formula>
    </cfRule>
  </conditionalFormatting>
  <conditionalFormatting sqref="AJ17">
    <cfRule type="cellIs" dxfId="346" priority="544" stopIfTrue="1" operator="lessThan">
      <formula>0</formula>
    </cfRule>
  </conditionalFormatting>
  <conditionalFormatting sqref="AJ18">
    <cfRule type="cellIs" dxfId="345" priority="144" stopIfTrue="1" operator="lessThan">
      <formula>0</formula>
    </cfRule>
  </conditionalFormatting>
  <conditionalFormatting sqref="AJ18:AJ19">
    <cfRule type="cellIs" dxfId="344" priority="143" stopIfTrue="1" operator="between">
      <formula>#REF!</formula>
      <formula>0</formula>
    </cfRule>
    <cfRule type="cellIs" dxfId="343" priority="142" stopIfTrue="1" operator="between">
      <formula>#REF!</formula>
      <formula>#REF!</formula>
    </cfRule>
  </conditionalFormatting>
  <conditionalFormatting sqref="AJ19">
    <cfRule type="cellIs" dxfId="342" priority="2465" stopIfTrue="1" operator="lessThan">
      <formula>0</formula>
    </cfRule>
  </conditionalFormatting>
  <conditionalFormatting sqref="AJ21">
    <cfRule type="cellIs" dxfId="341" priority="69" stopIfTrue="1" operator="between">
      <formula>#REF!</formula>
      <formula>0</formula>
    </cfRule>
    <cfRule type="cellIs" dxfId="340" priority="68" stopIfTrue="1" operator="between">
      <formula>#REF!</formula>
      <formula>#REF!</formula>
    </cfRule>
    <cfRule type="cellIs" dxfId="339" priority="67" stopIfTrue="1" operator="lessThan">
      <formula>0</formula>
    </cfRule>
    <cfRule type="cellIs" dxfId="338" priority="66" stopIfTrue="1" operator="between">
      <formula>#REF!</formula>
      <formula>0</formula>
    </cfRule>
    <cfRule type="cellIs" dxfId="337" priority="65" stopIfTrue="1" operator="between">
      <formula>#REF!</formula>
      <formula>#REF!</formula>
    </cfRule>
    <cfRule type="cellIs" dxfId="336" priority="64" stopIfTrue="1" operator="lessThan">
      <formula>0</formula>
    </cfRule>
  </conditionalFormatting>
  <conditionalFormatting sqref="AJ23:AJ24">
    <cfRule type="cellIs" dxfId="335" priority="81" stopIfTrue="1" operator="lessThan">
      <formula>0</formula>
    </cfRule>
    <cfRule type="cellIs" dxfId="334" priority="83" stopIfTrue="1" operator="between">
      <formula>#REF!</formula>
      <formula>0</formula>
    </cfRule>
    <cfRule type="cellIs" dxfId="333" priority="82" stopIfTrue="1" operator="between">
      <formula>#REF!</formula>
      <formula>#REF!</formula>
    </cfRule>
  </conditionalFormatting>
  <conditionalFormatting sqref="AJ26:AJ27">
    <cfRule type="cellIs" dxfId="332" priority="3737" stopIfTrue="1" operator="lessThan">
      <formula>0</formula>
    </cfRule>
  </conditionalFormatting>
  <conditionalFormatting sqref="AJ32">
    <cfRule type="cellIs" dxfId="331" priority="4660" stopIfTrue="1" operator="lessThan">
      <formula>0</formula>
    </cfRule>
  </conditionalFormatting>
  <conditionalFormatting sqref="AJ35">
    <cfRule type="cellIs" dxfId="330" priority="1550" stopIfTrue="1" operator="lessThan">
      <formula>0</formula>
    </cfRule>
  </conditionalFormatting>
  <conditionalFormatting sqref="AJ17:AL17">
    <cfRule type="cellIs" dxfId="329" priority="542" stopIfTrue="1" operator="between">
      <formula>#REF!</formula>
      <formula>#REF!</formula>
    </cfRule>
    <cfRule type="cellIs" dxfId="328" priority="543" stopIfTrue="1" operator="between">
      <formula>#REF!</formula>
      <formula>0</formula>
    </cfRule>
  </conditionalFormatting>
  <conditionalFormatting sqref="AJ25:AL25 AJ26:AJ27">
    <cfRule type="cellIs" dxfId="327" priority="3600" stopIfTrue="1" operator="between">
      <formula>#REF!</formula>
      <formula>#REF!</formula>
    </cfRule>
    <cfRule type="cellIs" dxfId="326" priority="3601" stopIfTrue="1" operator="between">
      <formula>#REF!</formula>
      <formula>0</formula>
    </cfRule>
  </conditionalFormatting>
  <conditionalFormatting sqref="AJ25:AL25 AJ34:AL34">
    <cfRule type="cellIs" dxfId="325" priority="6673" stopIfTrue="1" operator="lessThan">
      <formula>0</formula>
    </cfRule>
  </conditionalFormatting>
  <conditionalFormatting sqref="AJ32:AL32">
    <cfRule type="cellIs" dxfId="324" priority="4659" stopIfTrue="1" operator="between">
      <formula>#REF!</formula>
      <formula>0</formula>
    </cfRule>
    <cfRule type="cellIs" dxfId="323" priority="4658" stopIfTrue="1" operator="between">
      <formula>#REF!</formula>
      <formula>#REF!</formula>
    </cfRule>
  </conditionalFormatting>
  <conditionalFormatting sqref="AJ34:AL35">
    <cfRule type="cellIs" dxfId="322" priority="1548" stopIfTrue="1" operator="between">
      <formula>#REF!</formula>
      <formula>#REF!</formula>
    </cfRule>
    <cfRule type="cellIs" dxfId="321" priority="1549" stopIfTrue="1" operator="between">
      <formula>#REF!</formula>
      <formula>0</formula>
    </cfRule>
  </conditionalFormatting>
  <conditionalFormatting sqref="AK21">
    <cfRule type="cellIs" dxfId="320" priority="46" stopIfTrue="1" operator="lessThan">
      <formula>0</formula>
    </cfRule>
    <cfRule type="cellIs" dxfId="319" priority="48" stopIfTrue="1" operator="between">
      <formula>#REF!</formula>
      <formula>0</formula>
    </cfRule>
    <cfRule type="cellIs" dxfId="318" priority="47" stopIfTrue="1" operator="between">
      <formula>#REF!</formula>
      <formula>#REF!</formula>
    </cfRule>
  </conditionalFormatting>
  <conditionalFormatting sqref="AK17:AL17">
    <cfRule type="cellIs" dxfId="317" priority="545" stopIfTrue="1" operator="lessThan">
      <formula>0</formula>
    </cfRule>
  </conditionalFormatting>
  <conditionalFormatting sqref="AK32:AL32">
    <cfRule type="cellIs" dxfId="316" priority="4663" stopIfTrue="1" operator="lessThan">
      <formula>0</formula>
    </cfRule>
  </conditionalFormatting>
  <conditionalFormatting sqref="AK33:AL33">
    <cfRule type="cellIs" dxfId="315" priority="4617" stopIfTrue="1" operator="between">
      <formula>#REF!</formula>
      <formula>0</formula>
    </cfRule>
    <cfRule type="cellIs" dxfId="314" priority="4618" stopIfTrue="1" operator="lessThan">
      <formula>0</formula>
    </cfRule>
    <cfRule type="cellIs" dxfId="313" priority="4616" stopIfTrue="1" operator="between">
      <formula>#REF!</formula>
      <formula>#REF!</formula>
    </cfRule>
  </conditionalFormatting>
  <conditionalFormatting sqref="AK35:AL35">
    <cfRule type="cellIs" dxfId="312" priority="1551" stopIfTrue="1" operator="lessThan">
      <formula>0</formula>
    </cfRule>
  </conditionalFormatting>
  <conditionalFormatting sqref="AL9">
    <cfRule type="cellIs" dxfId="311" priority="1493" stopIfTrue="1" operator="lessThan">
      <formula>0</formula>
    </cfRule>
    <cfRule type="cellIs" dxfId="310" priority="1491" stopIfTrue="1" operator="between">
      <formula>#REF!</formula>
      <formula>#REF!</formula>
    </cfRule>
    <cfRule type="cellIs" dxfId="309" priority="1492" stopIfTrue="1" operator="between">
      <formula>#REF!</formula>
      <formula>0</formula>
    </cfRule>
  </conditionalFormatting>
  <conditionalFormatting sqref="AL12">
    <cfRule type="cellIs" dxfId="308" priority="518" stopIfTrue="1" operator="lessThan">
      <formula>0</formula>
    </cfRule>
  </conditionalFormatting>
  <conditionalFormatting sqref="AL14:AL16">
    <cfRule type="cellIs" dxfId="307" priority="241" stopIfTrue="1" operator="lessThan">
      <formula>0</formula>
    </cfRule>
  </conditionalFormatting>
  <conditionalFormatting sqref="AL18">
    <cfRule type="cellIs" dxfId="306" priority="101" stopIfTrue="1" operator="lessThan">
      <formula>0</formula>
    </cfRule>
  </conditionalFormatting>
  <conditionalFormatting sqref="AL20">
    <cfRule type="cellIs" dxfId="305" priority="281" stopIfTrue="1" operator="lessThan">
      <formula>0</formula>
    </cfRule>
  </conditionalFormatting>
  <conditionalFormatting sqref="AL21">
    <cfRule type="cellIs" dxfId="304" priority="49" stopIfTrue="1" operator="lessThan">
      <formula>0</formula>
    </cfRule>
    <cfRule type="cellIs" dxfId="303" priority="50" stopIfTrue="1" operator="between">
      <formula>#REF!</formula>
      <formula>#REF!</formula>
    </cfRule>
    <cfRule type="cellIs" dxfId="302" priority="51" stopIfTrue="1" operator="between">
      <formula>#REF!</formula>
      <formula>0</formula>
    </cfRule>
    <cfRule type="cellIs" dxfId="301" priority="52" stopIfTrue="1" operator="between">
      <formula>#REF!</formula>
      <formula>#REF!</formula>
    </cfRule>
    <cfRule type="cellIs" dxfId="300" priority="53" stopIfTrue="1" operator="between">
      <formula>#REF!</formula>
      <formula>0</formula>
    </cfRule>
    <cfRule type="cellIs" dxfId="299" priority="54" stopIfTrue="1" operator="lessThan">
      <formula>0</formula>
    </cfRule>
  </conditionalFormatting>
  <conditionalFormatting sqref="AL23">
    <cfRule type="cellIs" dxfId="298" priority="334" stopIfTrue="1" operator="lessThan">
      <formula>0</formula>
    </cfRule>
  </conditionalFormatting>
  <conditionalFormatting sqref="AL24">
    <cfRule type="cellIs" dxfId="297" priority="86" stopIfTrue="1" operator="lessThan">
      <formula>0</formula>
    </cfRule>
  </conditionalFormatting>
  <conditionalFormatting sqref="AL23:AM23">
    <cfRule type="cellIs" dxfId="296" priority="333" stopIfTrue="1" operator="between">
      <formula>#REF!</formula>
      <formula>0</formula>
    </cfRule>
    <cfRule type="cellIs" dxfId="295" priority="332" stopIfTrue="1" operator="between">
      <formula>#REF!</formula>
      <formula>#REF!</formula>
    </cfRule>
  </conditionalFormatting>
  <conditionalFormatting sqref="AL12:AN12">
    <cfRule type="cellIs" dxfId="294" priority="517" stopIfTrue="1" operator="between">
      <formula>#REF!</formula>
      <formula>0</formula>
    </cfRule>
    <cfRule type="cellIs" dxfId="293" priority="516" stopIfTrue="1" operator="between">
      <formula>#REF!</formula>
      <formula>#REF!</formula>
    </cfRule>
  </conditionalFormatting>
  <conditionalFormatting sqref="AL14:AN16">
    <cfRule type="cellIs" dxfId="292" priority="239" stopIfTrue="1" operator="between">
      <formula>#REF!</formula>
      <formula>#REF!</formula>
    </cfRule>
    <cfRule type="cellIs" dxfId="291" priority="240" stopIfTrue="1" operator="between">
      <formula>#REF!</formula>
      <formula>0</formula>
    </cfRule>
  </conditionalFormatting>
  <conditionalFormatting sqref="AL18:AN18">
    <cfRule type="cellIs" dxfId="290" priority="99" stopIfTrue="1" operator="between">
      <formula>#REF!</formula>
      <formula>#REF!</formula>
    </cfRule>
    <cfRule type="cellIs" dxfId="289" priority="100" stopIfTrue="1" operator="between">
      <formula>#REF!</formula>
      <formula>0</formula>
    </cfRule>
  </conditionalFormatting>
  <conditionalFormatting sqref="AL20:AN20">
    <cfRule type="cellIs" dxfId="288" priority="280" stopIfTrue="1" operator="between">
      <formula>#REF!</formula>
      <formula>0</formula>
    </cfRule>
    <cfRule type="cellIs" dxfId="287" priority="279" stopIfTrue="1" operator="between">
      <formula>#REF!</formula>
      <formula>#REF!</formula>
    </cfRule>
  </conditionalFormatting>
  <conditionalFormatting sqref="AL24:AN24">
    <cfRule type="cellIs" dxfId="286" priority="84" stopIfTrue="1" operator="between">
      <formula>#REF!</formula>
      <formula>#REF!</formula>
    </cfRule>
    <cfRule type="cellIs" dxfId="285" priority="85" stopIfTrue="1" operator="between">
      <formula>#REF!</formula>
      <formula>0</formula>
    </cfRule>
  </conditionalFormatting>
  <conditionalFormatting sqref="AM12">
    <cfRule type="cellIs" dxfId="284" priority="519" stopIfTrue="1" operator="lessThan">
      <formula>0</formula>
    </cfRule>
  </conditionalFormatting>
  <conditionalFormatting sqref="AM14:AM15">
    <cfRule type="cellIs" dxfId="283" priority="247" stopIfTrue="1" operator="lessThan">
      <formula>0</formula>
    </cfRule>
  </conditionalFormatting>
  <conditionalFormatting sqref="AM18">
    <cfRule type="cellIs" dxfId="282" priority="102" stopIfTrue="1" operator="lessThan">
      <formula>0</formula>
    </cfRule>
  </conditionalFormatting>
  <conditionalFormatting sqref="AM23">
    <cfRule type="cellIs" dxfId="281" priority="849" stopIfTrue="1" operator="lessThan">
      <formula>0</formula>
    </cfRule>
  </conditionalFormatting>
  <conditionalFormatting sqref="AM24">
    <cfRule type="cellIs" dxfId="280" priority="90" stopIfTrue="1" operator="lessThan">
      <formula>0</formula>
    </cfRule>
  </conditionalFormatting>
  <conditionalFormatting sqref="AM16:AN16">
    <cfRule type="cellIs" dxfId="279" priority="2184" stopIfTrue="1" operator="lessThan">
      <formula>0</formula>
    </cfRule>
  </conditionalFormatting>
  <conditionalFormatting sqref="AM20:AN20">
    <cfRule type="cellIs" dxfId="278" priority="6133" stopIfTrue="1" operator="lessThan">
      <formula>0</formula>
    </cfRule>
  </conditionalFormatting>
  <conditionalFormatting sqref="AN12">
    <cfRule type="cellIs" dxfId="277" priority="520" stopIfTrue="1" operator="lessThan">
      <formula>0</formula>
    </cfRule>
  </conditionalFormatting>
  <conditionalFormatting sqref="AN14:AN15">
    <cfRule type="cellIs" dxfId="276" priority="248" stopIfTrue="1" operator="lessThan">
      <formula>0</formula>
    </cfRule>
  </conditionalFormatting>
  <conditionalFormatting sqref="AN17">
    <cfRule type="cellIs" dxfId="275" priority="540" stopIfTrue="1" operator="lessThan">
      <formula>0</formula>
    </cfRule>
  </conditionalFormatting>
  <conditionalFormatting sqref="AN18">
    <cfRule type="cellIs" dxfId="274" priority="103" stopIfTrue="1" operator="lessThan">
      <formula>0</formula>
    </cfRule>
  </conditionalFormatting>
  <conditionalFormatting sqref="AN21">
    <cfRule type="cellIs" dxfId="273" priority="44" stopIfTrue="1" operator="between">
      <formula>#REF!</formula>
      <formula>0</formula>
    </cfRule>
    <cfRule type="cellIs" dxfId="272" priority="43" stopIfTrue="1" operator="between">
      <formula>#REF!</formula>
      <formula>#REF!</formula>
    </cfRule>
    <cfRule type="cellIs" dxfId="271" priority="42" stopIfTrue="1" operator="lessThan">
      <formula>0</formula>
    </cfRule>
    <cfRule type="cellIs" dxfId="270" priority="45" stopIfTrue="1" operator="lessThan">
      <formula>0</formula>
    </cfRule>
  </conditionalFormatting>
  <conditionalFormatting sqref="AN24">
    <cfRule type="cellIs" dxfId="269" priority="91" stopIfTrue="1" operator="lessThan">
      <formula>0</formula>
    </cfRule>
  </conditionalFormatting>
  <conditionalFormatting sqref="AN27:AN28">
    <cfRule type="cellIs" dxfId="268" priority="5528" stopIfTrue="1" operator="between">
      <formula>#REF!</formula>
      <formula>#REF!</formula>
    </cfRule>
    <cfRule type="cellIs" dxfId="267" priority="5529" stopIfTrue="1" operator="between">
      <formula>#REF!</formula>
      <formula>0</formula>
    </cfRule>
    <cfRule type="cellIs" dxfId="266" priority="5530" stopIfTrue="1" operator="lessThan">
      <formula>0</formula>
    </cfRule>
  </conditionalFormatting>
  <conditionalFormatting sqref="AN32">
    <cfRule type="cellIs" dxfId="265" priority="4489" stopIfTrue="1" operator="lessThan">
      <formula>0</formula>
    </cfRule>
  </conditionalFormatting>
  <conditionalFormatting sqref="AN35">
    <cfRule type="cellIs" dxfId="264" priority="1546" stopIfTrue="1" operator="lessThan">
      <formula>0</formula>
    </cfRule>
  </conditionalFormatting>
  <conditionalFormatting sqref="AN17:AP17">
    <cfRule type="cellIs" dxfId="263" priority="539" stopIfTrue="1" operator="between">
      <formula>#REF!</formula>
      <formula>0</formula>
    </cfRule>
    <cfRule type="cellIs" dxfId="262" priority="538" stopIfTrue="1" operator="between">
      <formula>#REF!</formula>
      <formula>#REF!</formula>
    </cfRule>
  </conditionalFormatting>
  <conditionalFormatting sqref="AN32:AP32">
    <cfRule type="cellIs" dxfId="261" priority="4488" stopIfTrue="1" operator="between">
      <formula>#REF!</formula>
      <formula>0</formula>
    </cfRule>
    <cfRule type="cellIs" dxfId="260" priority="4487" stopIfTrue="1" operator="between">
      <formula>#REF!</formula>
      <formula>#REF!</formula>
    </cfRule>
  </conditionalFormatting>
  <conditionalFormatting sqref="AN35:AP35">
    <cfRule type="cellIs" dxfId="259" priority="1545" stopIfTrue="1" operator="between">
      <formula>#REF!</formula>
      <formula>0</formula>
    </cfRule>
    <cfRule type="cellIs" dxfId="258" priority="1544" stopIfTrue="1" operator="between">
      <formula>#REF!</formula>
      <formula>#REF!</formula>
    </cfRule>
  </conditionalFormatting>
  <conditionalFormatting sqref="AO17">
    <cfRule type="cellIs" dxfId="257" priority="541" stopIfTrue="1" operator="lessThan">
      <formula>0</formula>
    </cfRule>
  </conditionalFormatting>
  <conditionalFormatting sqref="AO32">
    <cfRule type="cellIs" dxfId="256" priority="4492" stopIfTrue="1" operator="lessThan">
      <formula>0</formula>
    </cfRule>
  </conditionalFormatting>
  <conditionalFormatting sqref="AO35">
    <cfRule type="cellIs" dxfId="255" priority="1547" stopIfTrue="1" operator="lessThan">
      <formula>0</formula>
    </cfRule>
  </conditionalFormatting>
  <conditionalFormatting sqref="AP9">
    <cfRule type="cellIs" dxfId="254" priority="4216" stopIfTrue="1" operator="lessThan">
      <formula>0</formula>
    </cfRule>
    <cfRule type="cellIs" dxfId="253" priority="4214" stopIfTrue="1" operator="between">
      <formula>#REF!</formula>
      <formula>#REF!</formula>
    </cfRule>
    <cfRule type="cellIs" dxfId="252" priority="4215" stopIfTrue="1" operator="between">
      <formula>#REF!</formula>
      <formula>0</formula>
    </cfRule>
  </conditionalFormatting>
  <conditionalFormatting sqref="AP17">
    <cfRule type="cellIs" dxfId="251" priority="546" stopIfTrue="1" operator="lessThan">
      <formula>0</formula>
    </cfRule>
  </conditionalFormatting>
  <conditionalFormatting sqref="AP21">
    <cfRule type="cellIs" dxfId="250" priority="40" stopIfTrue="1" operator="between">
      <formula>#REF!</formula>
      <formula>#REF!</formula>
    </cfRule>
    <cfRule type="cellIs" dxfId="249" priority="41" stopIfTrue="1" operator="between">
      <formula>#REF!</formula>
      <formula>0</formula>
    </cfRule>
    <cfRule type="cellIs" dxfId="248" priority="39" stopIfTrue="1" operator="lessThan">
      <formula>0</formula>
    </cfRule>
  </conditionalFormatting>
  <conditionalFormatting sqref="AP32">
    <cfRule type="cellIs" dxfId="247" priority="4669" stopIfTrue="1" operator="lessThan">
      <formula>0</formula>
    </cfRule>
  </conditionalFormatting>
  <conditionalFormatting sqref="AP35">
    <cfRule type="cellIs" dxfId="246" priority="1552" stopIfTrue="1" operator="lessThan">
      <formula>0</formula>
    </cfRule>
  </conditionalFormatting>
  <conditionalFormatting sqref="AQ21">
    <cfRule type="cellIs" dxfId="245" priority="31" stopIfTrue="1" operator="between">
      <formula>#REF!</formula>
      <formula>#REF!</formula>
    </cfRule>
    <cfRule type="cellIs" dxfId="244" priority="32" stopIfTrue="1" operator="between">
      <formula>#REF!</formula>
      <formula>0</formula>
    </cfRule>
    <cfRule type="cellIs" dxfId="243" priority="30" stopIfTrue="1" operator="lessThan">
      <formula>0</formula>
    </cfRule>
  </conditionalFormatting>
  <conditionalFormatting sqref="AR9">
    <cfRule type="cellIs" dxfId="242" priority="3853" stopIfTrue="1" operator="between">
      <formula>#REF!</formula>
      <formula>#REF!</formula>
    </cfRule>
    <cfRule type="cellIs" dxfId="241" priority="3854" stopIfTrue="1" operator="between">
      <formula>#REF!</formula>
      <formula>0</formula>
    </cfRule>
    <cfRule type="cellIs" dxfId="240" priority="3855" stopIfTrue="1" operator="lessThan">
      <formula>0</formula>
    </cfRule>
  </conditionalFormatting>
  <conditionalFormatting sqref="AR11">
    <cfRule type="cellIs" dxfId="239" priority="3305" stopIfTrue="1" operator="between">
      <formula>#REF!</formula>
      <formula>#REF!</formula>
    </cfRule>
    <cfRule type="cellIs" dxfId="238" priority="3306" stopIfTrue="1" operator="between">
      <formula>#REF!</formula>
      <formula>0</formula>
    </cfRule>
    <cfRule type="cellIs" dxfId="237" priority="3307" stopIfTrue="1" operator="lessThan">
      <formula>0</formula>
    </cfRule>
  </conditionalFormatting>
  <conditionalFormatting sqref="AR12">
    <cfRule type="cellIs" dxfId="236" priority="521" stopIfTrue="1" operator="lessThan">
      <formula>0</formula>
    </cfRule>
  </conditionalFormatting>
  <conditionalFormatting sqref="AR14:AR15">
    <cfRule type="cellIs" dxfId="235" priority="249" stopIfTrue="1" operator="lessThan">
      <formula>0</formula>
    </cfRule>
  </conditionalFormatting>
  <conditionalFormatting sqref="AR21">
    <cfRule type="cellIs" dxfId="233" priority="37" stopIfTrue="1" operator="between">
      <formula>#REF!</formula>
      <formula>#REF!</formula>
    </cfRule>
    <cfRule type="cellIs" dxfId="232" priority="36" stopIfTrue="1" operator="lessThan">
      <formula>0</formula>
    </cfRule>
    <cfRule type="cellIs" dxfId="231" priority="35" stopIfTrue="1" operator="between">
      <formula>#REF!</formula>
      <formula>0</formula>
    </cfRule>
    <cfRule type="cellIs" dxfId="230" priority="34" stopIfTrue="1" operator="between">
      <formula>#REF!</formula>
      <formula>#REF!</formula>
    </cfRule>
    <cfRule type="cellIs" dxfId="229" priority="38" stopIfTrue="1" operator="between">
      <formula>#REF!</formula>
      <formula>0</formula>
    </cfRule>
    <cfRule type="cellIs" dxfId="228" priority="33" stopIfTrue="1" operator="lessThan">
      <formula>0</formula>
    </cfRule>
  </conditionalFormatting>
  <conditionalFormatting sqref="AR23">
    <cfRule type="cellIs" dxfId="227" priority="836" stopIfTrue="1" operator="lessThan">
      <formula>0</formula>
    </cfRule>
  </conditionalFormatting>
  <conditionalFormatting sqref="AR24">
    <cfRule type="cellIs" dxfId="226" priority="92" stopIfTrue="1" operator="lessThan">
      <formula>0</formula>
    </cfRule>
  </conditionalFormatting>
  <conditionalFormatting sqref="AS18">
    <cfRule type="cellIs" dxfId="225" priority="1440" stopIfTrue="1" operator="between">
      <formula>#REF!</formula>
      <formula>#REF!</formula>
    </cfRule>
    <cfRule type="cellIs" dxfId="224" priority="1441" stopIfTrue="1" operator="between">
      <formula>#REF!</formula>
      <formula>0</formula>
    </cfRule>
  </conditionalFormatting>
  <conditionalFormatting sqref="AR23:AS23">
    <cfRule type="cellIs" dxfId="223" priority="834" stopIfTrue="1" operator="between">
      <formula>#REF!</formula>
      <formula>0</formula>
    </cfRule>
    <cfRule type="cellIs" dxfId="222" priority="833" stopIfTrue="1" operator="between">
      <formula>#REF!</formula>
      <formula>#REF!</formula>
    </cfRule>
  </conditionalFormatting>
  <conditionalFormatting sqref="AR12:AT12">
    <cfRule type="cellIs" dxfId="221" priority="512" stopIfTrue="1" operator="between">
      <formula>#REF!</formula>
      <formula>0</formula>
    </cfRule>
    <cfRule type="cellIs" dxfId="220" priority="511" stopIfTrue="1" operator="between">
      <formula>#REF!</formula>
      <formula>#REF!</formula>
    </cfRule>
  </conditionalFormatting>
  <conditionalFormatting sqref="AR14:AT15">
    <cfRule type="cellIs" dxfId="219" priority="242" stopIfTrue="1" operator="between">
      <formula>#REF!</formula>
      <formula>#REF!</formula>
    </cfRule>
    <cfRule type="cellIs" dxfId="218" priority="243" stopIfTrue="1" operator="between">
      <formula>#REF!</formula>
      <formula>0</formula>
    </cfRule>
  </conditionalFormatting>
  <conditionalFormatting sqref="AR24:AT24">
    <cfRule type="cellIs" dxfId="217" priority="88" stopIfTrue="1" operator="between">
      <formula>#REF!</formula>
      <formula>0</formula>
    </cfRule>
    <cfRule type="cellIs" dxfId="216" priority="87" stopIfTrue="1" operator="between">
      <formula>#REF!</formula>
      <formula>#REF!</formula>
    </cfRule>
  </conditionalFormatting>
  <conditionalFormatting sqref="AS18">
    <cfRule type="cellIs" dxfId="215" priority="1442" stopIfTrue="1" operator="lessThan">
      <formula>0</formula>
    </cfRule>
  </conditionalFormatting>
  <conditionalFormatting sqref="AS21">
    <cfRule type="cellIs" dxfId="214" priority="23" stopIfTrue="1" operator="between">
      <formula>#REF!</formula>
      <formula>0</formula>
    </cfRule>
    <cfRule type="cellIs" dxfId="213" priority="21" stopIfTrue="1" operator="lessThan">
      <formula>0</formula>
    </cfRule>
    <cfRule type="cellIs" dxfId="212" priority="22" stopIfTrue="1" operator="between">
      <formula>#REF!</formula>
      <formula>#REF!</formula>
    </cfRule>
  </conditionalFormatting>
  <conditionalFormatting sqref="AS23">
    <cfRule type="cellIs" dxfId="211" priority="835" stopIfTrue="1" operator="lessThan">
      <formula>0</formula>
    </cfRule>
  </conditionalFormatting>
  <conditionalFormatting sqref="AS33">
    <cfRule type="cellIs" dxfId="210" priority="4611" stopIfTrue="1" operator="between">
      <formula>#REF!</formula>
      <formula>0</formula>
    </cfRule>
    <cfRule type="cellIs" dxfId="209" priority="4612" stopIfTrue="1" operator="lessThan">
      <formula>0</formula>
    </cfRule>
    <cfRule type="cellIs" dxfId="208" priority="4610" stopIfTrue="1" operator="between">
      <formula>#REF!</formula>
      <formula>#REF!</formula>
    </cfRule>
  </conditionalFormatting>
  <conditionalFormatting sqref="AS12:AT12">
    <cfRule type="cellIs" dxfId="207" priority="513" stopIfTrue="1" operator="lessThan">
      <formula>0</formula>
    </cfRule>
  </conditionalFormatting>
  <conditionalFormatting sqref="AS14:AT15">
    <cfRule type="cellIs" dxfId="206" priority="244" stopIfTrue="1" operator="lessThan">
      <formula>0</formula>
    </cfRule>
  </conditionalFormatting>
  <conditionalFormatting sqref="AS24:AT24">
    <cfRule type="cellIs" dxfId="205" priority="89" stopIfTrue="1" operator="lessThan">
      <formula>0</formula>
    </cfRule>
  </conditionalFormatting>
  <conditionalFormatting sqref="AT9">
    <cfRule type="cellIs" dxfId="204" priority="3719" stopIfTrue="1" operator="between">
      <formula>#REF!</formula>
      <formula>0</formula>
    </cfRule>
    <cfRule type="cellIs" dxfId="203" priority="3720" stopIfTrue="1" operator="lessThan">
      <formula>0</formula>
    </cfRule>
    <cfRule type="cellIs" dxfId="202" priority="3718" stopIfTrue="1" operator="between">
      <formula>#REF!</formula>
      <formula>#REF!</formula>
    </cfRule>
  </conditionalFormatting>
  <conditionalFormatting sqref="AT11">
    <cfRule type="cellIs" dxfId="201" priority="3309" stopIfTrue="1" operator="between">
      <formula>#REF!</formula>
      <formula>0</formula>
    </cfRule>
    <cfRule type="cellIs" dxfId="200" priority="3308" stopIfTrue="1" operator="between">
      <formula>#REF!</formula>
      <formula>#REF!</formula>
    </cfRule>
    <cfRule type="cellIs" dxfId="199" priority="3310" stopIfTrue="1" operator="lessThan">
      <formula>0</formula>
    </cfRule>
  </conditionalFormatting>
  <conditionalFormatting sqref="AT17">
    <cfRule type="cellIs" dxfId="198" priority="549" stopIfTrue="1" operator="lessThan">
      <formula>0</formula>
    </cfRule>
  </conditionalFormatting>
  <conditionalFormatting sqref="AT21">
    <cfRule type="cellIs" dxfId="197" priority="26" stopIfTrue="1" operator="between">
      <formula>#REF!</formula>
      <formula>0</formula>
    </cfRule>
    <cfRule type="cellIs" dxfId="196" priority="24" stopIfTrue="1" operator="lessThan">
      <formula>0</formula>
    </cfRule>
    <cfRule type="cellIs" dxfId="195" priority="29" stopIfTrue="1" operator="lessThan">
      <formula>0</formula>
    </cfRule>
    <cfRule type="cellIs" dxfId="194" priority="27" stopIfTrue="1" operator="between">
      <formula>#REF!</formula>
      <formula>#REF!</formula>
    </cfRule>
    <cfRule type="cellIs" dxfId="193" priority="28" stopIfTrue="1" operator="between">
      <formula>#REF!</formula>
      <formula>0</formula>
    </cfRule>
    <cfRule type="cellIs" dxfId="192" priority="25" stopIfTrue="1" operator="between">
      <formula>#REF!</formula>
      <formula>#REF!</formula>
    </cfRule>
  </conditionalFormatting>
  <conditionalFormatting sqref="AT32">
    <cfRule type="cellIs" dxfId="191" priority="4672" stopIfTrue="1" operator="lessThan">
      <formula>0</formula>
    </cfRule>
  </conditionalFormatting>
  <conditionalFormatting sqref="AT35">
    <cfRule type="cellIs" dxfId="190" priority="1555" stopIfTrue="1" operator="lessThan">
      <formula>0</formula>
    </cfRule>
  </conditionalFormatting>
  <conditionalFormatting sqref="AT17:AV17">
    <cfRule type="cellIs" dxfId="189" priority="547" stopIfTrue="1" operator="between">
      <formula>#REF!</formula>
      <formula>#REF!</formula>
    </cfRule>
    <cfRule type="cellIs" dxfId="188" priority="548" stopIfTrue="1" operator="between">
      <formula>#REF!</formula>
      <formula>0</formula>
    </cfRule>
  </conditionalFormatting>
  <conditionalFormatting sqref="AT32:AV32">
    <cfRule type="cellIs" dxfId="187" priority="4671" stopIfTrue="1" operator="between">
      <formula>#REF!</formula>
      <formula>0</formula>
    </cfRule>
    <cfRule type="cellIs" dxfId="186" priority="4670" stopIfTrue="1" operator="between">
      <formula>#REF!</formula>
      <formula>#REF!</formula>
    </cfRule>
  </conditionalFormatting>
  <conditionalFormatting sqref="AT35:AV35">
    <cfRule type="cellIs" dxfId="185" priority="1554" stopIfTrue="1" operator="between">
      <formula>#REF!</formula>
      <formula>0</formula>
    </cfRule>
    <cfRule type="cellIs" dxfId="184" priority="1553" stopIfTrue="1" operator="between">
      <formula>#REF!</formula>
      <formula>#REF!</formula>
    </cfRule>
  </conditionalFormatting>
  <conditionalFormatting sqref="AU17:AV17">
    <cfRule type="cellIs" dxfId="183" priority="550" stopIfTrue="1" operator="lessThan">
      <formula>0</formula>
    </cfRule>
  </conditionalFormatting>
  <conditionalFormatting sqref="AU32:AV32">
    <cfRule type="cellIs" dxfId="182" priority="4675" stopIfTrue="1" operator="lessThan">
      <formula>0</formula>
    </cfRule>
  </conditionalFormatting>
  <conditionalFormatting sqref="AU35:AV35">
    <cfRule type="cellIs" dxfId="181" priority="1556" stopIfTrue="1" operator="lessThan">
      <formula>0</formula>
    </cfRule>
  </conditionalFormatting>
  <conditionalFormatting sqref="AV9">
    <cfRule type="cellIs" dxfId="180" priority="3031" stopIfTrue="1" operator="between">
      <formula>#REF!</formula>
      <formula>#REF!</formula>
    </cfRule>
    <cfRule type="cellIs" dxfId="179" priority="3032" stopIfTrue="1" operator="between">
      <formula>#REF!</formula>
      <formula>0</formula>
    </cfRule>
    <cfRule type="cellIs" dxfId="178" priority="3033" stopIfTrue="1" operator="lessThan">
      <formula>0</formula>
    </cfRule>
  </conditionalFormatting>
  <conditionalFormatting sqref="AV11">
    <cfRule type="cellIs" dxfId="177" priority="3301" stopIfTrue="1" operator="lessThan">
      <formula>0</formula>
    </cfRule>
  </conditionalFormatting>
  <conditionalFormatting sqref="AV11:AV12">
    <cfRule type="cellIs" dxfId="176" priority="526" stopIfTrue="1" operator="between">
      <formula>#REF!</formula>
      <formula>0</formula>
    </cfRule>
    <cfRule type="cellIs" dxfId="175" priority="525" stopIfTrue="1" operator="between">
      <formula>#REF!</formula>
      <formula>#REF!</formula>
    </cfRule>
  </conditionalFormatting>
  <conditionalFormatting sqref="AV12">
    <cfRule type="cellIs" dxfId="174" priority="527" stopIfTrue="1" operator="lessThan">
      <formula>0</formula>
    </cfRule>
  </conditionalFormatting>
  <conditionalFormatting sqref="AV14:AV15">
    <cfRule type="cellIs" dxfId="173" priority="255" stopIfTrue="1" operator="lessThan">
      <formula>0</formula>
    </cfRule>
    <cfRule type="cellIs" dxfId="172" priority="254" stopIfTrue="1" operator="between">
      <formula>#REF!</formula>
      <formula>0</formula>
    </cfRule>
    <cfRule type="cellIs" dxfId="171" priority="253" stopIfTrue="1" operator="between">
      <formula>#REF!</formula>
      <formula>#REF!</formula>
    </cfRule>
  </conditionalFormatting>
  <conditionalFormatting sqref="AV21">
    <cfRule type="cellIs" dxfId="170" priority="18" stopIfTrue="1" operator="between">
      <formula>#REF!</formula>
      <formula>#REF!</formula>
    </cfRule>
    <cfRule type="cellIs" dxfId="169" priority="19" stopIfTrue="1" operator="between">
      <formula>#REF!</formula>
      <formula>0</formula>
    </cfRule>
    <cfRule type="cellIs" dxfId="168" priority="20" stopIfTrue="1" operator="lessThan">
      <formula>0</formula>
    </cfRule>
    <cfRule type="cellIs" dxfId="167" priority="17" stopIfTrue="1" operator="lessThan">
      <formula>0</formula>
    </cfRule>
  </conditionalFormatting>
  <conditionalFormatting sqref="AV24">
    <cfRule type="cellIs" dxfId="166" priority="96" stopIfTrue="1" operator="between">
      <formula>#REF!</formula>
      <formula>#REF!</formula>
    </cfRule>
    <cfRule type="cellIs" dxfId="165" priority="98" stopIfTrue="1" operator="lessThan">
      <formula>0</formula>
    </cfRule>
    <cfRule type="cellIs" dxfId="164" priority="97" stopIfTrue="1" operator="between">
      <formula>#REF!</formula>
      <formula>0</formula>
    </cfRule>
  </conditionalFormatting>
  <conditionalFormatting sqref="AX9">
    <cfRule type="cellIs" dxfId="163" priority="3030" stopIfTrue="1" operator="lessThan">
      <formula>0</formula>
    </cfRule>
    <cfRule type="cellIs" dxfId="162" priority="3029" stopIfTrue="1" operator="between">
      <formula>#REF!</formula>
      <formula>0</formula>
    </cfRule>
    <cfRule type="cellIs" dxfId="161" priority="3028" stopIfTrue="1" operator="between">
      <formula>#REF!</formula>
      <formula>#REF!</formula>
    </cfRule>
  </conditionalFormatting>
  <conditionalFormatting sqref="AX11">
    <cfRule type="cellIs" dxfId="160" priority="3304" stopIfTrue="1" operator="lessThan">
      <formula>0</formula>
    </cfRule>
  </conditionalFormatting>
  <conditionalFormatting sqref="AX11:AX12">
    <cfRule type="cellIs" dxfId="159" priority="522" stopIfTrue="1" operator="between">
      <formula>#REF!</formula>
      <formula>#REF!</formula>
    </cfRule>
    <cfRule type="cellIs" dxfId="158" priority="523" stopIfTrue="1" operator="between">
      <formula>#REF!</formula>
      <formula>0</formula>
    </cfRule>
  </conditionalFormatting>
  <conditionalFormatting sqref="AX12">
    <cfRule type="cellIs" dxfId="157" priority="524" stopIfTrue="1" operator="lessThan">
      <formula>0</formula>
    </cfRule>
  </conditionalFormatting>
  <conditionalFormatting sqref="AX14:AX15">
    <cfRule type="cellIs" dxfId="156" priority="250" stopIfTrue="1" operator="between">
      <formula>#REF!</formula>
      <formula>#REF!</formula>
    </cfRule>
    <cfRule type="cellIs" dxfId="155" priority="252" stopIfTrue="1" operator="lessThan">
      <formula>0</formula>
    </cfRule>
    <cfRule type="cellIs" dxfId="154" priority="251" stopIfTrue="1" operator="between">
      <formula>#REF!</formula>
      <formula>0</formula>
    </cfRule>
  </conditionalFormatting>
  <conditionalFormatting sqref="AX17">
    <cfRule type="cellIs" dxfId="153" priority="551" stopIfTrue="1" operator="between">
      <formula>#REF!</formula>
      <formula>#REF!</formula>
    </cfRule>
    <cfRule type="cellIs" dxfId="152" priority="552" stopIfTrue="1" operator="between">
      <formula>#REF!</formula>
      <formula>0</formula>
    </cfRule>
    <cfRule type="cellIs" dxfId="151" priority="553" stopIfTrue="1" operator="lessThan">
      <formula>0</formula>
    </cfRule>
  </conditionalFormatting>
  <conditionalFormatting sqref="AX21">
    <cfRule type="cellIs" dxfId="150" priority="15" stopIfTrue="1" operator="between">
      <formula>#REF!</formula>
      <formula>#REF!</formula>
    </cfRule>
    <cfRule type="cellIs" dxfId="149" priority="14" stopIfTrue="1" operator="lessThan">
      <formula>0</formula>
    </cfRule>
    <cfRule type="cellIs" dxfId="148" priority="16" stopIfTrue="1" operator="between">
      <formula>#REF!</formula>
      <formula>0</formula>
    </cfRule>
  </conditionalFormatting>
  <conditionalFormatting sqref="AX23:AX24">
    <cfRule type="cellIs" dxfId="147" priority="95" stopIfTrue="1" operator="lessThan">
      <formula>0</formula>
    </cfRule>
    <cfRule type="cellIs" dxfId="146" priority="94" stopIfTrue="1" operator="between">
      <formula>#REF!</formula>
      <formula>0</formula>
    </cfRule>
    <cfRule type="cellIs" dxfId="145" priority="93" stopIfTrue="1" operator="between">
      <formula>#REF!</formula>
      <formula>#REF!</formula>
    </cfRule>
  </conditionalFormatting>
  <conditionalFormatting sqref="AX32">
    <cfRule type="cellIs" dxfId="144" priority="4681" stopIfTrue="1" operator="lessThan">
      <formula>0</formula>
    </cfRule>
    <cfRule type="cellIs" dxfId="143" priority="4680" stopIfTrue="1" operator="between">
      <formula>#REF!</formula>
      <formula>0</formula>
    </cfRule>
    <cfRule type="cellIs" dxfId="142" priority="4679" stopIfTrue="1" operator="between">
      <formula>#REF!</formula>
      <formula>#REF!</formula>
    </cfRule>
  </conditionalFormatting>
  <conditionalFormatting sqref="AX35">
    <cfRule type="cellIs" dxfId="141" priority="1557" stopIfTrue="1" operator="between">
      <formula>#REF!</formula>
      <formula>#REF!</formula>
    </cfRule>
    <cfRule type="cellIs" dxfId="140" priority="1558" stopIfTrue="1" operator="between">
      <formula>#REF!</formula>
      <formula>0</formula>
    </cfRule>
    <cfRule type="cellIs" dxfId="139" priority="1559" stopIfTrue="1" operator="lessThan">
      <formula>0</formula>
    </cfRule>
  </conditionalFormatting>
  <conditionalFormatting sqref="AZ9">
    <cfRule type="cellIs" dxfId="138" priority="5167" stopIfTrue="1" operator="lessThan">
      <formula>0</formula>
    </cfRule>
  </conditionalFormatting>
  <conditionalFormatting sqref="AZ9:BA9">
    <cfRule type="cellIs" dxfId="137" priority="5166" stopIfTrue="1" operator="between">
      <formula>#REF!</formula>
      <formula>0</formula>
    </cfRule>
    <cfRule type="cellIs" dxfId="136" priority="5165" stopIfTrue="1" operator="between">
      <formula>#REF!</formula>
      <formula>#REF!</formula>
    </cfRule>
  </conditionalFormatting>
  <conditionalFormatting sqref="BA9">
    <cfRule type="cellIs" dxfId="135" priority="5170" stopIfTrue="1" operator="lessThan">
      <formula>0</formula>
    </cfRule>
  </conditionalFormatting>
  <conditionalFormatting sqref="AQ18">
    <cfRule type="cellIs" dxfId="6" priority="1" stopIfTrue="1" operator="lessThan">
      <formula>0</formula>
    </cfRule>
    <cfRule type="cellIs" dxfId="8" priority="2" stopIfTrue="1" operator="between">
      <formula>#REF!</formula>
      <formula>#REF!</formula>
    </cfRule>
    <cfRule type="cellIs" dxfId="7" priority="3" stopIfTrue="1" operator="between">
      <formula>#REF!</formula>
      <formula>0</formula>
    </cfRule>
  </conditionalFormatting>
  <conditionalFormatting sqref="AR18">
    <cfRule type="cellIs" dxfId="0" priority="4" stopIfTrue="1" operator="lessThan">
      <formula>0</formula>
    </cfRule>
    <cfRule type="cellIs" dxfId="2" priority="5" stopIfTrue="1" operator="between">
      <formula>#REF!</formula>
      <formula>#REF!</formula>
    </cfRule>
    <cfRule type="cellIs" dxfId="3" priority="6" stopIfTrue="1" operator="between">
      <formula>#REF!</formula>
      <formula>0</formula>
    </cfRule>
    <cfRule type="cellIs" dxfId="4" priority="7" stopIfTrue="1" operator="lessThan">
      <formula>0</formula>
    </cfRule>
    <cfRule type="cellIs" dxfId="5" priority="8" stopIfTrue="1" operator="between">
      <formula>#REF!</formula>
      <formula>#REF!</formula>
    </cfRule>
    <cfRule type="cellIs" dxfId="1" priority="9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29" zoomScale="60" zoomScaleNormal="30" workbookViewId="0">
      <selection activeCell="Q61" sqref="Q6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3" t="s">
        <v>73</v>
      </c>
      <c r="H2" s="16" t="s">
        <v>74</v>
      </c>
      <c r="I2" s="778">
        <v>45433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4"/>
      <c r="H3" s="18" t="s">
        <v>77</v>
      </c>
      <c r="I3" s="77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5" t="s">
        <v>78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5" t="s">
        <v>80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6" t="s">
        <v>84</v>
      </c>
      <c r="J9" s="777"/>
      <c r="K9" s="777"/>
      <c r="L9" s="777"/>
      <c r="M9" s="747" t="s">
        <v>85</v>
      </c>
      <c r="N9" s="748"/>
      <c r="O9" s="748"/>
      <c r="P9" s="748"/>
      <c r="Q9" s="749" t="s">
        <v>86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6" t="s">
        <v>96</v>
      </c>
      <c r="S10" s="757"/>
      <c r="T10" s="758" t="s">
        <v>97</v>
      </c>
      <c r="U10" s="75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69" t="s">
        <v>113</v>
      </c>
      <c r="G12" s="28" t="s">
        <v>114</v>
      </c>
      <c r="H12" s="29"/>
      <c r="I12" s="780" t="s">
        <v>178</v>
      </c>
      <c r="J12" s="783" t="s">
        <v>199</v>
      </c>
      <c r="K12" s="790" t="s">
        <v>197</v>
      </c>
      <c r="L12" s="783" t="s">
        <v>196</v>
      </c>
      <c r="M12" s="766" t="s">
        <v>115</v>
      </c>
      <c r="N12" s="799" t="s">
        <v>116</v>
      </c>
      <c r="O12" s="799" t="s">
        <v>192</v>
      </c>
      <c r="P12" s="795" t="s">
        <v>117</v>
      </c>
      <c r="Q12" s="760" t="s">
        <v>118</v>
      </c>
      <c r="R12" s="761"/>
      <c r="S12" s="761"/>
      <c r="T12" s="761"/>
      <c r="U12" s="76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1"/>
      <c r="J13" s="784"/>
      <c r="K13" s="790"/>
      <c r="L13" s="784"/>
      <c r="M13" s="767"/>
      <c r="N13" s="800"/>
      <c r="O13" s="800"/>
      <c r="P13" s="79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-14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1"/>
      <c r="J14" s="784"/>
      <c r="K14" s="790"/>
      <c r="L14" s="784"/>
      <c r="M14" s="767"/>
      <c r="N14" s="800"/>
      <c r="O14" s="800"/>
      <c r="P14" s="79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1"/>
      <c r="J15" s="784"/>
      <c r="K15" s="790"/>
      <c r="L15" s="784"/>
      <c r="M15" s="767"/>
      <c r="N15" s="800"/>
      <c r="O15" s="800"/>
      <c r="P15" s="79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1"/>
      <c r="J16" s="784"/>
      <c r="K16" s="790"/>
      <c r="L16" s="784"/>
      <c r="M16" s="767"/>
      <c r="N16" s="800"/>
      <c r="O16" s="800"/>
      <c r="P16" s="79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1"/>
      <c r="J17" s="784"/>
      <c r="K17" s="790"/>
      <c r="L17" s="784"/>
      <c r="M17" s="767"/>
      <c r="N17" s="800"/>
      <c r="O17" s="800"/>
      <c r="P17" s="79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15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0"/>
      <c r="G18" s="32"/>
      <c r="H18" s="33"/>
      <c r="I18" s="781"/>
      <c r="J18" s="784"/>
      <c r="K18" s="790"/>
      <c r="L18" s="784"/>
      <c r="M18" s="767"/>
      <c r="N18" s="800"/>
      <c r="O18" s="800"/>
      <c r="P18" s="79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0"/>
      <c r="G19" s="32"/>
      <c r="H19" s="33"/>
      <c r="I19" s="781"/>
      <c r="J19" s="784"/>
      <c r="K19" s="790"/>
      <c r="L19" s="784"/>
      <c r="M19" s="767"/>
      <c r="N19" s="800"/>
      <c r="O19" s="800"/>
      <c r="P19" s="79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0"/>
      <c r="G20" s="32"/>
      <c r="H20" s="33"/>
      <c r="I20" s="781"/>
      <c r="J20" s="784"/>
      <c r="K20" s="790"/>
      <c r="L20" s="784"/>
      <c r="M20" s="767"/>
      <c r="N20" s="800"/>
      <c r="O20" s="800"/>
      <c r="P20" s="79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640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1"/>
      <c r="J21" s="784"/>
      <c r="K21" s="790"/>
      <c r="L21" s="784"/>
      <c r="M21" s="767"/>
      <c r="N21" s="800"/>
      <c r="O21" s="800"/>
      <c r="P21" s="79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422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1"/>
      <c r="J22" s="784"/>
      <c r="K22" s="790"/>
      <c r="L22" s="784"/>
      <c r="M22" s="767"/>
      <c r="N22" s="800"/>
      <c r="O22" s="800"/>
      <c r="P22" s="79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1"/>
      <c r="J23" s="784"/>
      <c r="K23" s="790"/>
      <c r="L23" s="784"/>
      <c r="M23" s="767"/>
      <c r="N23" s="800"/>
      <c r="O23" s="800"/>
      <c r="P23" s="79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1"/>
      <c r="J24" s="784"/>
      <c r="K24" s="790"/>
      <c r="L24" s="784"/>
      <c r="M24" s="767"/>
      <c r="N24" s="800"/>
      <c r="O24" s="800"/>
      <c r="P24" s="79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-13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1"/>
      <c r="J25" s="784"/>
      <c r="K25" s="790"/>
      <c r="L25" s="784"/>
      <c r="M25" s="767"/>
      <c r="N25" s="800"/>
      <c r="O25" s="800"/>
      <c r="P25" s="796"/>
      <c r="Q25" s="130" t="s">
        <v>136</v>
      </c>
      <c r="R25" s="136"/>
      <c r="S25" s="134">
        <v>45446</v>
      </c>
      <c r="T25" s="136"/>
      <c r="U25" s="126">
        <f>S25-I2</f>
        <v>13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0"/>
      <c r="H26" s="35"/>
      <c r="I26" s="781"/>
      <c r="J26" s="784"/>
      <c r="K26" s="790"/>
      <c r="L26" s="784"/>
      <c r="M26" s="767"/>
      <c r="N26" s="800"/>
      <c r="O26" s="800"/>
      <c r="P26" s="796"/>
      <c r="Q26" s="128" t="s">
        <v>137</v>
      </c>
      <c r="R26" s="137"/>
      <c r="S26" s="129">
        <v>45525</v>
      </c>
      <c r="T26" s="137"/>
      <c r="U26" s="138">
        <f>S26-I2</f>
        <v>92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0"/>
      <c r="G27" s="31" t="s">
        <v>138</v>
      </c>
      <c r="H27" s="36">
        <f>4485.4+B12</f>
        <v>4487.8999999999996</v>
      </c>
      <c r="I27" s="781"/>
      <c r="J27" s="784"/>
      <c r="K27" s="790"/>
      <c r="L27" s="784"/>
      <c r="M27" s="767"/>
      <c r="N27" s="800"/>
      <c r="O27" s="800"/>
      <c r="P27" s="796"/>
      <c r="Q27" s="139" t="s">
        <v>139</v>
      </c>
      <c r="R27" s="140"/>
      <c r="S27" s="141">
        <v>45581</v>
      </c>
      <c r="T27" s="140"/>
      <c r="U27" s="138">
        <f>S27-I2</f>
        <v>148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0"/>
      <c r="G28" s="36">
        <f>1967.5+B12</f>
        <v>1970</v>
      </c>
      <c r="H28" s="33"/>
      <c r="I28" s="781"/>
      <c r="J28" s="784"/>
      <c r="K28" s="790"/>
      <c r="L28" s="784"/>
      <c r="M28" s="767"/>
      <c r="N28" s="800"/>
      <c r="O28" s="800"/>
      <c r="P28" s="796"/>
      <c r="Q28" s="142" t="s">
        <v>140</v>
      </c>
      <c r="R28" s="140"/>
      <c r="S28" s="143">
        <v>45960</v>
      </c>
      <c r="T28" s="140"/>
      <c r="U28" s="144">
        <f>S28-I2</f>
        <v>527</v>
      </c>
      <c r="V28" s="100"/>
      <c r="W28" s="49"/>
      <c r="Z28" s="195"/>
      <c r="AA28" s="196"/>
    </row>
    <row r="29" spans="1:27" ht="30" customHeight="1">
      <c r="E29" s="19"/>
      <c r="F29" s="770"/>
      <c r="G29" s="31"/>
      <c r="H29" s="33"/>
      <c r="I29" s="781"/>
      <c r="J29" s="784"/>
      <c r="K29" s="790"/>
      <c r="L29" s="784"/>
      <c r="M29" s="767"/>
      <c r="N29" s="800"/>
      <c r="O29" s="800"/>
      <c r="P29" s="79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0"/>
      <c r="G30" s="31" t="s">
        <v>141</v>
      </c>
      <c r="H30" s="33"/>
      <c r="I30" s="781"/>
      <c r="J30" s="784"/>
      <c r="K30" s="790"/>
      <c r="L30" s="784"/>
      <c r="M30" s="767"/>
      <c r="N30" s="800"/>
      <c r="O30" s="800"/>
      <c r="P30" s="79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0"/>
      <c r="G31" s="36">
        <f>4966.3+B12</f>
        <v>4968.8</v>
      </c>
      <c r="H31" s="33"/>
      <c r="I31" s="781"/>
      <c r="J31" s="784"/>
      <c r="K31" s="790"/>
      <c r="L31" s="784"/>
      <c r="M31" s="767"/>
      <c r="N31" s="800"/>
      <c r="O31" s="800"/>
      <c r="P31" s="796"/>
      <c r="Q31" s="763" t="s">
        <v>142</v>
      </c>
      <c r="R31" s="764"/>
      <c r="S31" s="764"/>
      <c r="T31" s="764"/>
      <c r="U31" s="765"/>
      <c r="V31" s="148"/>
      <c r="W31" s="49"/>
      <c r="Z31" s="195"/>
      <c r="AA31" s="196"/>
    </row>
    <row r="32" spans="1:27" ht="30" customHeight="1">
      <c r="E32" s="19"/>
      <c r="F32" s="770"/>
      <c r="H32" s="36"/>
      <c r="I32" s="781"/>
      <c r="J32" s="784"/>
      <c r="K32" s="790"/>
      <c r="L32" s="784"/>
      <c r="M32" s="767"/>
      <c r="N32" s="800"/>
      <c r="O32" s="800"/>
      <c r="P32" s="79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0"/>
      <c r="G33" s="32"/>
      <c r="H33" s="33"/>
      <c r="I33" s="781"/>
      <c r="J33" s="784"/>
      <c r="K33" s="790"/>
      <c r="L33" s="784"/>
      <c r="M33" s="767"/>
      <c r="N33" s="800"/>
      <c r="O33" s="800"/>
      <c r="P33" s="79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157</v>
      </c>
      <c r="V33" s="154" t="s">
        <v>145</v>
      </c>
      <c r="W33" s="49"/>
      <c r="Z33" s="195"/>
      <c r="AA33" s="196"/>
    </row>
    <row r="34" spans="5:27" ht="30" customHeight="1">
      <c r="E34" s="19"/>
      <c r="F34" s="770"/>
      <c r="G34" s="32"/>
      <c r="H34" s="33"/>
      <c r="I34" s="781"/>
      <c r="J34" s="784"/>
      <c r="K34" s="790"/>
      <c r="L34" s="784"/>
      <c r="M34" s="767"/>
      <c r="N34" s="800"/>
      <c r="O34" s="800"/>
      <c r="P34" s="79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0"/>
      <c r="G35" s="32"/>
      <c r="H35" s="33"/>
      <c r="I35" s="781"/>
      <c r="J35" s="784"/>
      <c r="K35" s="790"/>
      <c r="L35" s="784"/>
      <c r="M35" s="767"/>
      <c r="N35" s="800"/>
      <c r="O35" s="800"/>
      <c r="P35" s="79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0"/>
      <c r="G36" s="32"/>
      <c r="H36" s="33"/>
      <c r="I36" s="781"/>
      <c r="J36" s="784"/>
      <c r="K36" s="790"/>
      <c r="L36" s="784"/>
      <c r="M36" s="767"/>
      <c r="N36" s="800"/>
      <c r="O36" s="800"/>
      <c r="P36" s="796"/>
      <c r="Q36" s="763" t="s">
        <v>147</v>
      </c>
      <c r="R36" s="764"/>
      <c r="S36" s="764"/>
      <c r="T36" s="764"/>
      <c r="U36" s="765"/>
      <c r="V36" s="106"/>
      <c r="W36" s="49"/>
      <c r="Z36" s="195"/>
      <c r="AA36" s="196"/>
    </row>
    <row r="37" spans="5:27" ht="30" customHeight="1">
      <c r="E37" s="19"/>
      <c r="F37" s="770"/>
      <c r="G37" s="32"/>
      <c r="H37" s="33"/>
      <c r="I37" s="781"/>
      <c r="J37" s="784"/>
      <c r="K37" s="790"/>
      <c r="L37" s="784"/>
      <c r="M37" s="767"/>
      <c r="N37" s="800"/>
      <c r="O37" s="800"/>
      <c r="P37" s="79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0"/>
      <c r="G38" s="32"/>
      <c r="H38" s="33"/>
      <c r="I38" s="781"/>
      <c r="J38" s="784"/>
      <c r="K38" s="790"/>
      <c r="L38" s="784"/>
      <c r="M38" s="767"/>
      <c r="N38" s="800"/>
      <c r="O38" s="800"/>
      <c r="P38" s="79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0"/>
      <c r="G39" s="32"/>
      <c r="H39" s="33"/>
      <c r="I39" s="781"/>
      <c r="J39" s="784"/>
      <c r="K39" s="790"/>
      <c r="L39" s="784"/>
      <c r="M39" s="767"/>
      <c r="N39" s="800"/>
      <c r="O39" s="800"/>
      <c r="P39" s="79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0"/>
      <c r="G40" s="32"/>
      <c r="H40" s="33"/>
      <c r="I40" s="781"/>
      <c r="J40" s="784"/>
      <c r="K40" s="790"/>
      <c r="L40" s="784"/>
      <c r="M40" s="767"/>
      <c r="N40" s="800"/>
      <c r="O40" s="800"/>
      <c r="P40" s="796"/>
      <c r="Q40" s="149" t="s">
        <v>152</v>
      </c>
      <c r="R40" s="137"/>
      <c r="S40" s="114">
        <v>45578</v>
      </c>
      <c r="T40" s="137"/>
      <c r="U40" s="163">
        <f>S40-I2</f>
        <v>145</v>
      </c>
      <c r="V40" s="155"/>
      <c r="W40" s="49"/>
      <c r="Z40" s="195"/>
      <c r="AA40" s="196"/>
    </row>
    <row r="41" spans="5:27" ht="30" customHeight="1">
      <c r="F41" s="770"/>
      <c r="G41" s="32"/>
      <c r="H41" s="33"/>
      <c r="I41" s="781"/>
      <c r="J41" s="784"/>
      <c r="K41" s="790"/>
      <c r="L41" s="784"/>
      <c r="M41" s="767"/>
      <c r="N41" s="800"/>
      <c r="O41" s="800"/>
      <c r="P41" s="79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0"/>
      <c r="G42" s="32"/>
      <c r="H42" s="33"/>
      <c r="I42" s="781"/>
      <c r="J42" s="784"/>
      <c r="K42" s="790"/>
      <c r="L42" s="784"/>
      <c r="M42" s="767"/>
      <c r="N42" s="800"/>
      <c r="O42" s="800"/>
      <c r="P42" s="79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1"/>
      <c r="G43" s="38"/>
      <c r="H43" s="39"/>
      <c r="I43" s="782"/>
      <c r="J43" s="785"/>
      <c r="K43" s="790"/>
      <c r="L43" s="785"/>
      <c r="M43" s="768"/>
      <c r="N43" s="801"/>
      <c r="O43" s="801"/>
      <c r="P43" s="797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3" t="s">
        <v>73</v>
      </c>
      <c r="H46" s="16" t="s">
        <v>74</v>
      </c>
      <c r="I46" s="77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4"/>
      <c r="H47" s="18" t="s">
        <v>77</v>
      </c>
      <c r="I47" s="77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6" t="s">
        <v>156</v>
      </c>
      <c r="J53" s="777"/>
      <c r="K53" s="777"/>
      <c r="L53" s="777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2" t="s">
        <v>159</v>
      </c>
      <c r="S54" s="753"/>
      <c r="T54" s="754" t="s">
        <v>160</v>
      </c>
      <c r="U54" s="75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26.8</v>
      </c>
      <c r="E56" s="19"/>
      <c r="F56" s="769" t="s">
        <v>164</v>
      </c>
      <c r="G56" s="28" t="s">
        <v>165</v>
      </c>
      <c r="H56" s="29"/>
      <c r="I56" s="780" t="s">
        <v>16</v>
      </c>
      <c r="J56" s="786"/>
      <c r="K56" s="790"/>
      <c r="L56" s="783"/>
      <c r="M56" s="766" t="s">
        <v>166</v>
      </c>
      <c r="N56" s="799" t="s">
        <v>167</v>
      </c>
      <c r="O56" s="799" t="s">
        <v>201</v>
      </c>
      <c r="P56" s="795" t="s">
        <v>117</v>
      </c>
      <c r="Q56" s="760" t="s">
        <v>118</v>
      </c>
      <c r="R56" s="761"/>
      <c r="S56" s="761"/>
      <c r="T56" s="761"/>
      <c r="U56" s="76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70"/>
      <c r="G57" s="32"/>
      <c r="H57" s="33"/>
      <c r="I57" s="781"/>
      <c r="J57" s="787"/>
      <c r="K57" s="790"/>
      <c r="L57" s="784"/>
      <c r="M57" s="767"/>
      <c r="N57" s="800"/>
      <c r="O57" s="800"/>
      <c r="P57" s="796"/>
      <c r="Q57" s="95" t="s">
        <v>120</v>
      </c>
      <c r="R57" s="183">
        <v>4605.7</v>
      </c>
      <c r="S57" s="97">
        <v>45438</v>
      </c>
      <c r="T57" s="184">
        <f>R57-H71</f>
        <v>7.7999999999992724</v>
      </c>
      <c r="U57" s="99">
        <f>S57-I2</f>
        <v>5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70"/>
      <c r="G58" s="32"/>
      <c r="H58" s="33"/>
      <c r="I58" s="781"/>
      <c r="J58" s="787"/>
      <c r="K58" s="790"/>
      <c r="L58" s="784"/>
      <c r="M58" s="767"/>
      <c r="N58" s="800"/>
      <c r="O58" s="800"/>
      <c r="P58" s="796"/>
      <c r="Q58" s="101" t="s">
        <v>122</v>
      </c>
      <c r="R58" s="183">
        <v>4603.5</v>
      </c>
      <c r="S58" s="186"/>
      <c r="T58" s="184">
        <f>R58-H71</f>
        <v>5.5999999999994543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0"/>
      <c r="G59" s="32"/>
      <c r="H59" s="33"/>
      <c r="I59" s="781"/>
      <c r="J59" s="787"/>
      <c r="K59" s="790"/>
      <c r="L59" s="784"/>
      <c r="M59" s="767"/>
      <c r="N59" s="800"/>
      <c r="O59" s="800"/>
      <c r="P59" s="796"/>
      <c r="Q59" s="101" t="s">
        <v>123</v>
      </c>
      <c r="R59" s="102">
        <v>4622.8999999999996</v>
      </c>
      <c r="S59" s="103"/>
      <c r="T59" s="187">
        <f>R59-H71</f>
        <v>24.999999999999091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70"/>
      <c r="G60" s="32"/>
      <c r="H60" s="33"/>
      <c r="I60" s="781"/>
      <c r="J60" s="787"/>
      <c r="K60" s="790"/>
      <c r="L60" s="784"/>
      <c r="M60" s="767"/>
      <c r="N60" s="800"/>
      <c r="O60" s="800"/>
      <c r="P60" s="796"/>
      <c r="Q60" s="108" t="s">
        <v>124</v>
      </c>
      <c r="R60" s="102">
        <v>4630</v>
      </c>
      <c r="S60" s="103"/>
      <c r="T60" s="188">
        <f>R60-H71</f>
        <v>32.099999999999454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0"/>
      <c r="G61" s="32"/>
      <c r="H61" s="33"/>
      <c r="I61" s="781"/>
      <c r="J61" s="787"/>
      <c r="K61" s="790"/>
      <c r="L61" s="784"/>
      <c r="M61" s="767"/>
      <c r="N61" s="800"/>
      <c r="O61" s="800"/>
      <c r="P61" s="796"/>
      <c r="Q61" s="112" t="s">
        <v>125</v>
      </c>
      <c r="R61" s="189">
        <v>4680</v>
      </c>
      <c r="S61" s="114">
        <v>45600</v>
      </c>
      <c r="T61" s="189">
        <f>R61-H71</f>
        <v>82.099999999999454</v>
      </c>
      <c r="U61" s="190">
        <f>S61-I2</f>
        <v>167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70"/>
      <c r="G62" s="32"/>
      <c r="H62" s="33"/>
      <c r="I62" s="781"/>
      <c r="J62" s="787"/>
      <c r="K62" s="790"/>
      <c r="L62" s="784"/>
      <c r="M62" s="767"/>
      <c r="N62" s="800"/>
      <c r="O62" s="800"/>
      <c r="P62" s="796"/>
      <c r="Q62" s="112" t="s">
        <v>126</v>
      </c>
      <c r="R62" s="120">
        <v>4726.7</v>
      </c>
      <c r="S62" s="125">
        <v>45509</v>
      </c>
      <c r="T62" s="120">
        <f>R62-H71</f>
        <v>128.79999999999927</v>
      </c>
      <c r="U62" s="191">
        <f>S62-I2</f>
        <v>76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70"/>
      <c r="G63" s="32"/>
      <c r="H63" s="33"/>
      <c r="I63" s="781"/>
      <c r="J63" s="787"/>
      <c r="K63" s="790"/>
      <c r="L63" s="784"/>
      <c r="M63" s="767"/>
      <c r="N63" s="800"/>
      <c r="O63" s="800"/>
      <c r="P63" s="796"/>
      <c r="Q63" s="119" t="s">
        <v>128</v>
      </c>
      <c r="R63" s="120">
        <v>4794.2</v>
      </c>
      <c r="S63" s="192"/>
      <c r="T63" s="120">
        <f>R63-H71</f>
        <v>196.29999999999927</v>
      </c>
      <c r="U63" s="151"/>
      <c r="V63" s="798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0"/>
      <c r="G64" s="32"/>
      <c r="H64" s="33"/>
      <c r="I64" s="781"/>
      <c r="J64" s="787"/>
      <c r="K64" s="790"/>
      <c r="L64" s="784"/>
      <c r="M64" s="767"/>
      <c r="N64" s="800"/>
      <c r="O64" s="800"/>
      <c r="P64" s="796"/>
      <c r="Q64" s="124" t="s">
        <v>168</v>
      </c>
      <c r="R64" s="120">
        <v>4794.2</v>
      </c>
      <c r="S64" s="193">
        <v>46076</v>
      </c>
      <c r="T64" s="120">
        <f>R64-H71</f>
        <v>196.29999999999927</v>
      </c>
      <c r="U64" s="194">
        <f>S64-I2</f>
        <v>643</v>
      </c>
      <c r="V64" s="798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70"/>
      <c r="G65" s="32"/>
      <c r="H65" s="33"/>
      <c r="I65" s="781"/>
      <c r="J65" s="787"/>
      <c r="K65" s="790"/>
      <c r="L65" s="784"/>
      <c r="M65" s="767"/>
      <c r="N65" s="800"/>
      <c r="O65" s="800"/>
      <c r="P65" s="796"/>
      <c r="Q65" s="128" t="s">
        <v>131</v>
      </c>
      <c r="R65" s="120">
        <v>4976.7</v>
      </c>
      <c r="S65" s="193">
        <v>46147</v>
      </c>
      <c r="T65" s="120">
        <f>R65-H71</f>
        <v>378.79999999999927</v>
      </c>
      <c r="U65" s="206">
        <f>S65-I2</f>
        <v>714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1"/>
      <c r="J66" s="787"/>
      <c r="K66" s="790"/>
      <c r="L66" s="784"/>
      <c r="M66" s="767"/>
      <c r="N66" s="800"/>
      <c r="O66" s="800"/>
      <c r="P66" s="796"/>
      <c r="Q66" s="132" t="s">
        <v>132</v>
      </c>
      <c r="R66" s="207">
        <v>4718</v>
      </c>
      <c r="S66" s="208"/>
      <c r="T66" s="207">
        <f>R66-H71</f>
        <v>120.09999999999945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0"/>
      <c r="G67" s="32"/>
      <c r="H67" s="33"/>
      <c r="I67" s="781"/>
      <c r="J67" s="787"/>
      <c r="K67" s="790"/>
      <c r="L67" s="784"/>
      <c r="M67" s="767"/>
      <c r="N67" s="800"/>
      <c r="O67" s="800"/>
      <c r="P67" s="796"/>
      <c r="Q67" s="130" t="s">
        <v>133</v>
      </c>
      <c r="R67" s="210">
        <v>5176.7</v>
      </c>
      <c r="S67" s="211">
        <v>45782</v>
      </c>
      <c r="T67" s="96">
        <f>R67-H71</f>
        <v>578.79999999999927</v>
      </c>
      <c r="U67" s="212">
        <f>S67-I2</f>
        <v>349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70"/>
      <c r="G68" s="31"/>
      <c r="H68" s="33"/>
      <c r="I68" s="781"/>
      <c r="J68" s="787"/>
      <c r="K68" s="790"/>
      <c r="L68" s="784"/>
      <c r="M68" s="767"/>
      <c r="N68" s="800"/>
      <c r="O68" s="800"/>
      <c r="P68" s="796"/>
      <c r="Q68" s="132" t="s">
        <v>134</v>
      </c>
      <c r="R68" s="210">
        <v>4818</v>
      </c>
      <c r="S68" s="211">
        <v>45808</v>
      </c>
      <c r="T68" s="96">
        <f>R68-H71</f>
        <v>220.09999999999945</v>
      </c>
      <c r="U68" s="212">
        <f>S68-I2</f>
        <v>375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0"/>
      <c r="G69" s="31"/>
      <c r="H69" s="36"/>
      <c r="I69" s="781"/>
      <c r="J69" s="787"/>
      <c r="K69" s="790"/>
      <c r="L69" s="784"/>
      <c r="M69" s="767"/>
      <c r="N69" s="800"/>
      <c r="O69" s="800"/>
      <c r="P69" s="796"/>
      <c r="Q69" s="213" t="s">
        <v>136</v>
      </c>
      <c r="R69" s="136"/>
      <c r="S69" s="134">
        <v>45461</v>
      </c>
      <c r="T69" s="136"/>
      <c r="U69" s="126">
        <f>S69-I2</f>
        <v>28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70"/>
      <c r="G70" s="32"/>
      <c r="H70" s="33"/>
      <c r="I70" s="781"/>
      <c r="J70" s="787"/>
      <c r="K70" s="790"/>
      <c r="L70" s="784"/>
      <c r="M70" s="767"/>
      <c r="N70" s="800"/>
      <c r="O70" s="800"/>
      <c r="P70" s="796"/>
      <c r="Q70" s="132" t="s">
        <v>137</v>
      </c>
      <c r="R70" s="214"/>
      <c r="S70" s="215">
        <v>45601</v>
      </c>
      <c r="T70" s="216"/>
      <c r="U70" s="212">
        <f>S70-I2</f>
        <v>168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0"/>
      <c r="G71" s="31"/>
      <c r="H71" s="36">
        <f>4571.1+B56</f>
        <v>4597.9000000000005</v>
      </c>
      <c r="I71" s="781"/>
      <c r="J71" s="787"/>
      <c r="K71" s="790"/>
      <c r="L71" s="784"/>
      <c r="M71" s="767"/>
      <c r="N71" s="800"/>
      <c r="O71" s="800"/>
      <c r="P71" s="796"/>
      <c r="Q71" s="142" t="s">
        <v>140</v>
      </c>
      <c r="R71" s="217"/>
      <c r="S71" s="211">
        <v>45710</v>
      </c>
      <c r="T71" s="218"/>
      <c r="U71" s="212">
        <f>S71-I2</f>
        <v>277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0"/>
      <c r="G72" s="31" t="s">
        <v>138</v>
      </c>
      <c r="H72" s="36"/>
      <c r="I72" s="781"/>
      <c r="J72" s="787"/>
      <c r="K72" s="790"/>
      <c r="L72" s="784"/>
      <c r="M72" s="767"/>
      <c r="N72" s="800"/>
      <c r="O72" s="800"/>
      <c r="P72" s="79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0"/>
      <c r="G73" s="36">
        <f>4940.6+B56</f>
        <v>4967.4000000000005</v>
      </c>
      <c r="I73" s="781"/>
      <c r="J73" s="787"/>
      <c r="K73" s="790"/>
      <c r="L73" s="784"/>
      <c r="M73" s="767"/>
      <c r="N73" s="800"/>
      <c r="O73" s="800"/>
      <c r="P73" s="796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0"/>
      <c r="G74" s="31"/>
      <c r="H74" s="36"/>
      <c r="I74" s="781"/>
      <c r="J74" s="787"/>
      <c r="K74" s="790"/>
      <c r="L74" s="784"/>
      <c r="M74" s="767"/>
      <c r="N74" s="800"/>
      <c r="O74" s="800"/>
      <c r="P74" s="79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0"/>
      <c r="G75" s="31" t="s">
        <v>141</v>
      </c>
      <c r="H75" s="36"/>
      <c r="I75" s="781"/>
      <c r="J75" s="787"/>
      <c r="K75" s="790"/>
      <c r="L75" s="784"/>
      <c r="M75" s="767"/>
      <c r="N75" s="800"/>
      <c r="O75" s="800"/>
      <c r="P75" s="796"/>
      <c r="Q75" s="760" t="s">
        <v>142</v>
      </c>
      <c r="R75" s="761"/>
      <c r="S75" s="761"/>
      <c r="T75" s="761"/>
      <c r="U75" s="761"/>
      <c r="V75" s="148"/>
      <c r="W75" s="49"/>
      <c r="Z75" s="195"/>
      <c r="AA75" s="196"/>
    </row>
    <row r="76" spans="1:27" ht="30" customHeight="1">
      <c r="E76" s="19"/>
      <c r="F76" s="770"/>
      <c r="G76" s="36">
        <f>5816.9+B56</f>
        <v>5843.7</v>
      </c>
      <c r="H76" s="33"/>
      <c r="I76" s="781"/>
      <c r="J76" s="787"/>
      <c r="K76" s="790"/>
      <c r="L76" s="784"/>
      <c r="M76" s="767"/>
      <c r="N76" s="800"/>
      <c r="O76" s="800"/>
      <c r="P76" s="796"/>
      <c r="Q76" s="149" t="s">
        <v>143</v>
      </c>
      <c r="R76" s="120">
        <v>5051.8999999999996</v>
      </c>
      <c r="S76" s="110"/>
      <c r="T76" s="225">
        <f>R76-H71</f>
        <v>453.99999999999909</v>
      </c>
      <c r="U76" s="226"/>
      <c r="V76" s="148"/>
      <c r="W76" s="49"/>
      <c r="Z76" s="195"/>
      <c r="AA76" s="196"/>
    </row>
    <row r="77" spans="1:27" ht="30" customHeight="1">
      <c r="E77" s="19"/>
      <c r="F77" s="770"/>
      <c r="G77" s="32"/>
      <c r="H77" s="33"/>
      <c r="I77" s="781"/>
      <c r="J77" s="787"/>
      <c r="K77" s="790"/>
      <c r="L77" s="784"/>
      <c r="M77" s="767"/>
      <c r="N77" s="800"/>
      <c r="O77" s="800"/>
      <c r="P77" s="796"/>
      <c r="Q77" s="149" t="s">
        <v>171</v>
      </c>
      <c r="R77" s="107">
        <v>4852.3</v>
      </c>
      <c r="S77" s="222"/>
      <c r="T77" s="120">
        <f>R77-H71</f>
        <v>254.39999999999964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0"/>
      <c r="G78" s="32"/>
      <c r="H78" s="33"/>
      <c r="I78" s="781"/>
      <c r="J78" s="787"/>
      <c r="K78" s="790"/>
      <c r="L78" s="784"/>
      <c r="M78" s="767"/>
      <c r="N78" s="800"/>
      <c r="O78" s="800"/>
      <c r="P78" s="79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0"/>
      <c r="G79" s="32"/>
      <c r="H79" s="33"/>
      <c r="I79" s="781"/>
      <c r="J79" s="787"/>
      <c r="K79" s="790"/>
      <c r="L79" s="784"/>
      <c r="M79" s="767"/>
      <c r="N79" s="800"/>
      <c r="O79" s="800"/>
      <c r="P79" s="796"/>
      <c r="Q79" s="128" t="s">
        <v>172</v>
      </c>
      <c r="R79" s="107">
        <v>4818</v>
      </c>
      <c r="S79" s="156"/>
      <c r="T79" s="120">
        <f>R79-H71</f>
        <v>220.09999999999945</v>
      </c>
      <c r="U79" s="157"/>
      <c r="V79" s="106"/>
      <c r="W79" s="49"/>
      <c r="Z79" s="195"/>
      <c r="AA79" s="196"/>
    </row>
    <row r="80" spans="1:27" ht="30" customHeight="1">
      <c r="E80" s="19"/>
      <c r="F80" s="770"/>
      <c r="G80" s="32"/>
      <c r="H80" s="33"/>
      <c r="I80" s="781"/>
      <c r="J80" s="787"/>
      <c r="K80" s="790"/>
      <c r="L80" s="784"/>
      <c r="M80" s="767"/>
      <c r="N80" s="800"/>
      <c r="O80" s="800"/>
      <c r="P80" s="796"/>
      <c r="Q80" s="804" t="s">
        <v>147</v>
      </c>
      <c r="R80" s="805"/>
      <c r="S80" s="805"/>
      <c r="T80" s="805"/>
      <c r="U80" s="805"/>
      <c r="V80" s="106"/>
      <c r="W80" s="49"/>
      <c r="Z80" s="195"/>
      <c r="AA80" s="196"/>
    </row>
    <row r="81" spans="5:27" ht="30" customHeight="1">
      <c r="E81" s="19"/>
      <c r="F81" s="770"/>
      <c r="G81" s="32"/>
      <c r="H81" s="33"/>
      <c r="I81" s="781"/>
      <c r="J81" s="787"/>
      <c r="K81" s="790"/>
      <c r="L81" s="784"/>
      <c r="M81" s="767"/>
      <c r="N81" s="800"/>
      <c r="O81" s="800"/>
      <c r="P81" s="79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0"/>
      <c r="G82" s="32"/>
      <c r="H82" s="33"/>
      <c r="I82" s="781"/>
      <c r="J82" s="787"/>
      <c r="K82" s="790"/>
      <c r="L82" s="784"/>
      <c r="M82" s="767"/>
      <c r="N82" s="800"/>
      <c r="O82" s="800"/>
      <c r="P82" s="796"/>
      <c r="Q82" s="161" t="s">
        <v>151</v>
      </c>
      <c r="R82" s="107">
        <v>4726.3999999999996</v>
      </c>
      <c r="S82" s="216"/>
      <c r="T82" s="96">
        <f>R82-H71</f>
        <v>128.49999999999909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0"/>
      <c r="G83" s="32"/>
      <c r="H83" s="33"/>
      <c r="I83" s="781"/>
      <c r="J83" s="787"/>
      <c r="K83" s="790"/>
      <c r="L83" s="784"/>
      <c r="M83" s="767"/>
      <c r="N83" s="800"/>
      <c r="O83" s="800"/>
      <c r="P83" s="79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0"/>
      <c r="G84" s="32"/>
      <c r="H84" s="33"/>
      <c r="I84" s="781"/>
      <c r="J84" s="787"/>
      <c r="K84" s="790"/>
      <c r="L84" s="784"/>
      <c r="M84" s="767"/>
      <c r="N84" s="800"/>
      <c r="O84" s="800"/>
      <c r="P84" s="796"/>
      <c r="Q84" s="161" t="s">
        <v>173</v>
      </c>
      <c r="R84" s="120">
        <v>4852.3</v>
      </c>
      <c r="S84" s="229"/>
      <c r="T84" s="120">
        <f>R84-H71</f>
        <v>254.39999999999964</v>
      </c>
      <c r="U84" s="229"/>
      <c r="V84" s="155"/>
      <c r="W84" s="49"/>
      <c r="Z84" s="195"/>
      <c r="AA84" s="196"/>
    </row>
    <row r="85" spans="5:27" ht="30" customHeight="1">
      <c r="E85" s="19"/>
      <c r="F85" s="770"/>
      <c r="G85" s="32"/>
      <c r="H85" s="33"/>
      <c r="I85" s="781"/>
      <c r="J85" s="787"/>
      <c r="K85" s="790"/>
      <c r="L85" s="784"/>
      <c r="M85" s="767"/>
      <c r="N85" s="800"/>
      <c r="O85" s="800"/>
      <c r="P85" s="796"/>
      <c r="Q85" s="161" t="s">
        <v>174</v>
      </c>
      <c r="R85" s="230"/>
      <c r="S85" s="231">
        <v>45765</v>
      </c>
      <c r="T85" s="232"/>
      <c r="U85" s="233">
        <f>S85-I2</f>
        <v>332</v>
      </c>
      <c r="V85" s="234"/>
      <c r="W85" s="49"/>
      <c r="Z85" s="195"/>
      <c r="AA85" s="196"/>
    </row>
    <row r="86" spans="5:27" ht="30" customHeight="1">
      <c r="E86" s="19"/>
      <c r="F86" s="770"/>
      <c r="G86" s="32"/>
      <c r="H86" s="33"/>
      <c r="I86" s="781"/>
      <c r="J86" s="787"/>
      <c r="K86" s="790"/>
      <c r="L86" s="784"/>
      <c r="M86" s="767"/>
      <c r="N86" s="800"/>
      <c r="O86" s="800"/>
      <c r="P86" s="796"/>
      <c r="Q86" s="128" t="s">
        <v>175</v>
      </c>
      <c r="R86" s="137"/>
      <c r="S86" s="129">
        <v>45601</v>
      </c>
      <c r="T86" s="168"/>
      <c r="U86" s="163">
        <f>S86-I2</f>
        <v>168</v>
      </c>
      <c r="V86" s="169" t="s">
        <v>153</v>
      </c>
      <c r="W86" s="49"/>
      <c r="Z86" s="195"/>
      <c r="AA86" s="196"/>
    </row>
    <row r="87" spans="5:27" ht="30" customHeight="1">
      <c r="E87" s="19"/>
      <c r="F87" s="771"/>
      <c r="G87" s="38"/>
      <c r="H87" s="39"/>
      <c r="I87" s="782"/>
      <c r="J87" s="204"/>
      <c r="K87" s="790"/>
      <c r="L87" s="785"/>
      <c r="M87" s="768"/>
      <c r="N87" s="801"/>
      <c r="O87" s="801"/>
      <c r="P87" s="79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3" t="s">
        <v>73</v>
      </c>
      <c r="H90" s="16" t="s">
        <v>74</v>
      </c>
      <c r="I90" s="77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4"/>
      <c r="H91" s="18" t="s">
        <v>77</v>
      </c>
      <c r="I91" s="77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6" t="s">
        <v>156</v>
      </c>
      <c r="J97" s="777"/>
      <c r="K97" s="777"/>
      <c r="L97" s="777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2" t="s">
        <v>159</v>
      </c>
      <c r="S98" s="753"/>
      <c r="T98" s="754" t="s">
        <v>160</v>
      </c>
      <c r="U98" s="75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2" t="s">
        <v>176</v>
      </c>
      <c r="G100" s="200" t="s">
        <v>177</v>
      </c>
      <c r="H100" s="29"/>
      <c r="I100" s="780" t="s">
        <v>178</v>
      </c>
      <c r="J100" s="788" t="s">
        <v>198</v>
      </c>
      <c r="K100" s="791" t="s">
        <v>203</v>
      </c>
      <c r="L100" s="793" t="s">
        <v>202</v>
      </c>
      <c r="M100" s="766" t="s">
        <v>179</v>
      </c>
      <c r="N100" s="799" t="s">
        <v>180</v>
      </c>
      <c r="O100" s="802" t="s">
        <v>194</v>
      </c>
      <c r="P100" s="795" t="s">
        <v>117</v>
      </c>
      <c r="Q100" s="760" t="s">
        <v>118</v>
      </c>
      <c r="R100" s="761"/>
      <c r="S100" s="761"/>
      <c r="T100" s="761"/>
      <c r="U100" s="76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0"/>
      <c r="G101" s="201"/>
      <c r="H101" s="33"/>
      <c r="I101" s="781"/>
      <c r="J101" s="789"/>
      <c r="K101" s="792"/>
      <c r="L101" s="794"/>
      <c r="M101" s="767"/>
      <c r="N101" s="800"/>
      <c r="O101" s="803"/>
      <c r="P101" s="79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-340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1"/>
      <c r="H102" s="33"/>
      <c r="I102" s="781"/>
      <c r="J102" s="789"/>
      <c r="K102" s="792"/>
      <c r="L102" s="794"/>
      <c r="M102" s="767"/>
      <c r="N102" s="800"/>
      <c r="O102" s="803"/>
      <c r="P102" s="79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1"/>
      <c r="H103" s="33"/>
      <c r="I103" s="781"/>
      <c r="J103" s="789"/>
      <c r="K103" s="792"/>
      <c r="L103" s="794"/>
      <c r="M103" s="767"/>
      <c r="N103" s="800"/>
      <c r="O103" s="803"/>
      <c r="P103" s="79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1"/>
      <c r="H104" s="33"/>
      <c r="I104" s="781"/>
      <c r="J104" s="789"/>
      <c r="K104" s="792"/>
      <c r="L104" s="794"/>
      <c r="M104" s="767"/>
      <c r="N104" s="800"/>
      <c r="O104" s="803"/>
      <c r="P104" s="79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1"/>
      <c r="H105" s="33"/>
      <c r="I105" s="781"/>
      <c r="J105" s="789"/>
      <c r="K105" s="792"/>
      <c r="L105" s="794"/>
      <c r="M105" s="767"/>
      <c r="N105" s="800"/>
      <c r="O105" s="803"/>
      <c r="P105" s="79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-249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1"/>
      <c r="H106" s="33"/>
      <c r="I106" s="781"/>
      <c r="J106" s="789"/>
      <c r="K106" s="792"/>
      <c r="L106" s="794"/>
      <c r="M106" s="767"/>
      <c r="N106" s="800"/>
      <c r="O106" s="803"/>
      <c r="P106" s="79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-322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1"/>
      <c r="H107" s="33"/>
      <c r="I107" s="781"/>
      <c r="J107" s="789"/>
      <c r="K107" s="792"/>
      <c r="L107" s="794"/>
      <c r="M107" s="767"/>
      <c r="N107" s="800"/>
      <c r="O107" s="803"/>
      <c r="P107" s="79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1"/>
      <c r="H108" s="33"/>
      <c r="I108" s="781"/>
      <c r="J108" s="789"/>
      <c r="K108" s="792"/>
      <c r="L108" s="794"/>
      <c r="M108" s="767"/>
      <c r="N108" s="800"/>
      <c r="O108" s="803"/>
      <c r="P108" s="796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-326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1"/>
      <c r="H109" s="33"/>
      <c r="I109" s="781"/>
      <c r="J109" s="789"/>
      <c r="K109" s="792"/>
      <c r="L109" s="794"/>
      <c r="M109" s="767"/>
      <c r="N109" s="800"/>
      <c r="O109" s="803"/>
      <c r="P109" s="79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-22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1"/>
      <c r="H110" s="33"/>
      <c r="I110" s="781"/>
      <c r="J110" s="789"/>
      <c r="K110" s="792"/>
      <c r="L110" s="794"/>
      <c r="M110" s="767"/>
      <c r="N110" s="800"/>
      <c r="O110" s="803"/>
      <c r="P110" s="79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1"/>
      <c r="H111" s="33"/>
      <c r="I111" s="781"/>
      <c r="J111" s="789"/>
      <c r="K111" s="792"/>
      <c r="L111" s="794"/>
      <c r="M111" s="767"/>
      <c r="N111" s="800"/>
      <c r="O111" s="803"/>
      <c r="P111" s="79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-227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1"/>
      <c r="H112" s="33"/>
      <c r="I112" s="781"/>
      <c r="J112" s="789"/>
      <c r="K112" s="792"/>
      <c r="L112" s="794"/>
      <c r="M112" s="767"/>
      <c r="N112" s="800"/>
      <c r="O112" s="803"/>
      <c r="P112" s="79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-325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1"/>
      <c r="J113" s="789"/>
      <c r="K113" s="792"/>
      <c r="L113" s="794"/>
      <c r="M113" s="767"/>
      <c r="N113" s="800"/>
      <c r="O113" s="803"/>
      <c r="P113" s="796"/>
      <c r="Q113" s="130" t="s">
        <v>136</v>
      </c>
      <c r="R113" s="214"/>
      <c r="S113" s="211">
        <v>45109</v>
      </c>
      <c r="T113" s="216"/>
      <c r="U113" s="240">
        <f>S113-I2</f>
        <v>-324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1"/>
      <c r="J114" s="789"/>
      <c r="K114" s="792"/>
      <c r="L114" s="794"/>
      <c r="M114" s="767"/>
      <c r="N114" s="800"/>
      <c r="O114" s="803"/>
      <c r="P114" s="796"/>
      <c r="Q114" s="128" t="s">
        <v>137</v>
      </c>
      <c r="R114" s="245"/>
      <c r="S114" s="246">
        <v>45245</v>
      </c>
      <c r="T114" s="245"/>
      <c r="U114" s="247">
        <f>S114-I2</f>
        <v>-188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2" t="s">
        <v>138</v>
      </c>
      <c r="H115" s="36">
        <f>4448+B101</f>
        <v>4448</v>
      </c>
      <c r="I115" s="781"/>
      <c r="J115" s="789"/>
      <c r="K115" s="792"/>
      <c r="L115" s="794"/>
      <c r="M115" s="767"/>
      <c r="N115" s="800"/>
      <c r="O115" s="803"/>
      <c r="P115" s="796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-309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3">
        <f>1895.2+B101</f>
        <v>1895.2</v>
      </c>
      <c r="H116" s="33"/>
      <c r="I116" s="781"/>
      <c r="J116" s="789"/>
      <c r="K116" s="792"/>
      <c r="L116" s="794"/>
      <c r="M116" s="767"/>
      <c r="N116" s="800"/>
      <c r="O116" s="803"/>
      <c r="P116" s="796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-309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0"/>
      <c r="G117" s="202"/>
      <c r="H117" s="33"/>
      <c r="I117" s="781"/>
      <c r="J117" s="789"/>
      <c r="K117" s="792"/>
      <c r="L117" s="794"/>
      <c r="M117" s="767"/>
      <c r="N117" s="800"/>
      <c r="O117" s="803"/>
      <c r="P117" s="79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0"/>
      <c r="G118" s="202" t="s">
        <v>141</v>
      </c>
      <c r="H118" s="33"/>
      <c r="I118" s="781"/>
      <c r="J118" s="789"/>
      <c r="K118" s="792"/>
      <c r="L118" s="794"/>
      <c r="M118" s="767"/>
      <c r="N118" s="800"/>
      <c r="O118" s="803"/>
      <c r="P118" s="79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0"/>
      <c r="G119" s="203">
        <f>4721.2+B101</f>
        <v>4721.2</v>
      </c>
      <c r="H119" s="33"/>
      <c r="I119" s="781"/>
      <c r="J119" s="789"/>
      <c r="K119" s="792"/>
      <c r="L119" s="794"/>
      <c r="M119" s="767"/>
      <c r="N119" s="800"/>
      <c r="O119" s="803"/>
      <c r="P119" s="796"/>
      <c r="Q119" s="760" t="s">
        <v>142</v>
      </c>
      <c r="R119" s="761"/>
      <c r="S119" s="761"/>
      <c r="T119" s="761"/>
      <c r="U119" s="761"/>
      <c r="V119" s="154" t="s">
        <v>145</v>
      </c>
      <c r="W119" s="49"/>
      <c r="Z119" s="195"/>
      <c r="AA119" s="196"/>
    </row>
    <row r="120" spans="1:27" ht="30" customHeight="1">
      <c r="E120" s="19"/>
      <c r="F120" s="770"/>
      <c r="G120" s="201"/>
      <c r="H120" s="33"/>
      <c r="I120" s="781"/>
      <c r="J120" s="789"/>
      <c r="K120" s="792"/>
      <c r="L120" s="794"/>
      <c r="M120" s="767"/>
      <c r="N120" s="800"/>
      <c r="O120" s="803"/>
      <c r="P120" s="79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0"/>
      <c r="G121" s="201"/>
      <c r="H121" s="33"/>
      <c r="I121" s="781"/>
      <c r="J121" s="789"/>
      <c r="K121" s="792"/>
      <c r="L121" s="794"/>
      <c r="M121" s="767"/>
      <c r="N121" s="800"/>
      <c r="O121" s="803"/>
      <c r="P121" s="796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0"/>
      <c r="G122" s="201"/>
      <c r="H122" s="33"/>
      <c r="I122" s="781"/>
      <c r="J122" s="789"/>
      <c r="K122" s="792"/>
      <c r="L122" s="794"/>
      <c r="M122" s="767"/>
      <c r="N122" s="800"/>
      <c r="O122" s="803"/>
      <c r="P122" s="79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157</v>
      </c>
      <c r="V122" s="106"/>
      <c r="W122" s="49"/>
      <c r="Z122" s="195"/>
      <c r="AA122" s="196"/>
    </row>
    <row r="123" spans="1:27" ht="30" customHeight="1">
      <c r="E123" s="19"/>
      <c r="F123" s="770"/>
      <c r="G123" s="201"/>
      <c r="H123" s="33"/>
      <c r="I123" s="781"/>
      <c r="J123" s="789"/>
      <c r="K123" s="792"/>
      <c r="L123" s="794"/>
      <c r="M123" s="767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0"/>
      <c r="G124" s="201"/>
      <c r="H124" s="33"/>
      <c r="I124" s="781"/>
      <c r="J124" s="789"/>
      <c r="K124" s="792"/>
      <c r="L124" s="794"/>
      <c r="M124" s="767"/>
      <c r="N124" s="800"/>
      <c r="O124" s="803"/>
      <c r="P124" s="796"/>
      <c r="Q124" s="804" t="s">
        <v>147</v>
      </c>
      <c r="R124" s="805"/>
      <c r="S124" s="805"/>
      <c r="T124" s="805"/>
      <c r="U124" s="805"/>
      <c r="V124" s="160" t="s">
        <v>150</v>
      </c>
      <c r="W124" s="49"/>
      <c r="Z124" s="195"/>
      <c r="AA124" s="196"/>
    </row>
    <row r="125" spans="1:27" ht="30" customHeight="1">
      <c r="E125" s="19"/>
      <c r="F125" s="770"/>
      <c r="G125" s="201"/>
      <c r="H125" s="33"/>
      <c r="I125" s="781"/>
      <c r="J125" s="789"/>
      <c r="K125" s="792"/>
      <c r="L125" s="794"/>
      <c r="M125" s="767"/>
      <c r="N125" s="800"/>
      <c r="O125" s="803"/>
      <c r="P125" s="796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0"/>
      <c r="G126" s="201"/>
      <c r="H126" s="33"/>
      <c r="I126" s="781"/>
      <c r="J126" s="789"/>
      <c r="K126" s="792"/>
      <c r="L126" s="794"/>
      <c r="M126" s="767"/>
      <c r="N126" s="800"/>
      <c r="O126" s="803"/>
      <c r="P126" s="796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0"/>
      <c r="G127" s="201"/>
      <c r="H127" s="33"/>
      <c r="I127" s="781"/>
      <c r="J127" s="789"/>
      <c r="K127" s="792"/>
      <c r="L127" s="794"/>
      <c r="M127" s="767"/>
      <c r="N127" s="800"/>
      <c r="O127" s="803"/>
      <c r="P127" s="796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0"/>
      <c r="G128" s="32"/>
      <c r="H128" s="33"/>
      <c r="I128" s="781"/>
      <c r="J128" s="789"/>
      <c r="K128" s="792"/>
      <c r="L128" s="794"/>
      <c r="M128" s="767"/>
      <c r="N128" s="800"/>
      <c r="O128" s="803"/>
      <c r="P128" s="796"/>
      <c r="Q128" s="128" t="s">
        <v>187</v>
      </c>
      <c r="R128" s="137"/>
      <c r="S128" s="269">
        <v>45321</v>
      </c>
      <c r="T128" s="137"/>
      <c r="U128" s="270">
        <f>S128-I2</f>
        <v>-112</v>
      </c>
      <c r="V128" s="170"/>
      <c r="W128" s="49"/>
      <c r="Z128" s="195"/>
      <c r="AA128" s="196"/>
    </row>
    <row r="129" spans="1:27" ht="30" customHeight="1">
      <c r="E129" s="19"/>
      <c r="F129" s="77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-93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34" priority="344" stopIfTrue="1">
      <formula>I44="Serviceable"</formula>
    </cfRule>
    <cfRule type="expression" dxfId="133" priority="345" stopIfTrue="1">
      <formula>I44="Maint."</formula>
    </cfRule>
  </conditionalFormatting>
  <conditionalFormatting sqref="R115">
    <cfRule type="cellIs" dxfId="132" priority="322" stopIfTrue="1" operator="lessThan">
      <formula>0</formula>
    </cfRule>
    <cfRule type="cellIs" dxfId="131" priority="321" stopIfTrue="1" operator="between">
      <formula>#REF!</formula>
      <formula>0</formula>
    </cfRule>
    <cfRule type="cellIs" dxfId="130" priority="320" stopIfTrue="1" operator="between">
      <formula>#REF!</formula>
      <formula>#REF!</formula>
    </cfRule>
  </conditionalFormatting>
  <conditionalFormatting sqref="T13">
    <cfRule type="cellIs" dxfId="129" priority="141" operator="lessThanOrEqual">
      <formula>10</formula>
    </cfRule>
  </conditionalFormatting>
  <conditionalFormatting sqref="T14:T15">
    <cfRule type="cellIs" dxfId="128" priority="135" stopIfTrue="1" operator="lessThanOrEqual">
      <formula>5</formula>
    </cfRule>
    <cfRule type="cellIs" dxfId="127" priority="136" stopIfTrue="1" operator="lessThanOrEqual">
      <formula>10</formula>
    </cfRule>
  </conditionalFormatting>
  <conditionalFormatting sqref="T16:T18">
    <cfRule type="cellIs" dxfId="126" priority="200" stopIfTrue="1" operator="lessThanOrEqual">
      <formula>10</formula>
    </cfRule>
    <cfRule type="cellIs" dxfId="125" priority="201" stopIfTrue="1" operator="lessThanOrEqual">
      <formula>25</formula>
    </cfRule>
  </conditionalFormatting>
  <conditionalFormatting sqref="T19:T22">
    <cfRule type="cellIs" dxfId="124" priority="125" stopIfTrue="1" operator="lessThanOrEqual">
      <formula>25</formula>
    </cfRule>
    <cfRule type="cellIs" dxfId="123" priority="126" stopIfTrue="1" operator="lessThanOrEqual">
      <formula>50</formula>
    </cfRule>
  </conditionalFormatting>
  <conditionalFormatting sqref="T24">
    <cfRule type="cellIs" dxfId="122" priority="188" stopIfTrue="1" operator="lessThanOrEqual">
      <formula>50</formula>
    </cfRule>
    <cfRule type="cellIs" dxfId="121" priority="189" stopIfTrue="1" operator="lessThanOrEqual">
      <formula>100</formula>
    </cfRule>
  </conditionalFormatting>
  <conditionalFormatting sqref="T32">
    <cfRule type="cellIs" dxfId="120" priority="122" stopIfTrue="1" operator="lessThanOrEqual">
      <formula>150</formula>
    </cfRule>
  </conditionalFormatting>
  <conditionalFormatting sqref="T32:T34">
    <cfRule type="cellIs" dxfId="119" priority="15" stopIfTrue="1" operator="lessThanOrEqual">
      <formula>50</formula>
    </cfRule>
  </conditionalFormatting>
  <conditionalFormatting sqref="T33:T34">
    <cfRule type="cellIs" dxfId="118" priority="16" stopIfTrue="1" operator="lessThanOrEqual">
      <formula>100</formula>
    </cfRule>
  </conditionalFormatting>
  <conditionalFormatting sqref="T37">
    <cfRule type="cellIs" dxfId="117" priority="13" stopIfTrue="1" operator="lessThanOrEqual">
      <formula>50</formula>
    </cfRule>
    <cfRule type="cellIs" dxfId="116" priority="14" stopIfTrue="1" operator="lessThanOrEqual">
      <formula>100</formula>
    </cfRule>
  </conditionalFormatting>
  <conditionalFormatting sqref="T57">
    <cfRule type="cellIs" dxfId="115" priority="116" stopIfTrue="1" operator="lessThanOrEqual">
      <formula>10</formula>
    </cfRule>
    <cfRule type="cellIs" dxfId="114" priority="115" operator="lessThanOrEqual">
      <formula>0</formula>
    </cfRule>
  </conditionalFormatting>
  <conditionalFormatting sqref="T58:T59">
    <cfRule type="cellIs" dxfId="113" priority="109" stopIfTrue="1" operator="lessThanOrEqual">
      <formula>5</formula>
    </cfRule>
    <cfRule type="cellIs" dxfId="112" priority="110" stopIfTrue="1" operator="lessThanOrEqual">
      <formula>10</formula>
    </cfRule>
  </conditionalFormatting>
  <conditionalFormatting sqref="T60:T62">
    <cfRule type="cellIs" dxfId="111" priority="103" stopIfTrue="1" operator="lessThanOrEqual">
      <formula>10</formula>
    </cfRule>
    <cfRule type="cellIs" dxfId="110" priority="104" stopIfTrue="1" operator="lessThanOrEqual">
      <formula>25</formula>
    </cfRule>
  </conditionalFormatting>
  <conditionalFormatting sqref="T63:T66">
    <cfRule type="cellIs" dxfId="109" priority="92" stopIfTrue="1" operator="lessThanOrEqual">
      <formula>50</formula>
    </cfRule>
    <cfRule type="cellIs" dxfId="108" priority="91" stopIfTrue="1" operator="lessThanOrEqual">
      <formula>25</formula>
    </cfRule>
  </conditionalFormatting>
  <conditionalFormatting sqref="T67:T68">
    <cfRule type="cellIs" dxfId="107" priority="88" stopIfTrue="1" operator="lessThanOrEqual">
      <formula>100</formula>
    </cfRule>
    <cfRule type="cellIs" dxfId="106" priority="87" stopIfTrue="1" operator="lessThanOrEqual">
      <formula>50</formula>
    </cfRule>
  </conditionalFormatting>
  <conditionalFormatting sqref="T76">
    <cfRule type="cellIs" dxfId="105" priority="84" stopIfTrue="1" operator="lessThanOrEqual">
      <formula>150</formula>
    </cfRule>
  </conditionalFormatting>
  <conditionalFormatting sqref="T76:T77">
    <cfRule type="cellIs" dxfId="104" priority="18" stopIfTrue="1" operator="lessThanOrEqual">
      <formula>50</formula>
    </cfRule>
  </conditionalFormatting>
  <conditionalFormatting sqref="T77">
    <cfRule type="cellIs" dxfId="103" priority="19" stopIfTrue="1" operator="lessThanOrEqual">
      <formula>100</formula>
    </cfRule>
  </conditionalFormatting>
  <conditionalFormatting sqref="T79">
    <cfRule type="cellIs" dxfId="102" priority="255" stopIfTrue="1" operator="lessThanOrEqual">
      <formula>50</formula>
    </cfRule>
  </conditionalFormatting>
  <conditionalFormatting sqref="T82 T84">
    <cfRule type="cellIs" dxfId="101" priority="76" stopIfTrue="1" operator="lessThanOrEqual">
      <formula>100</formula>
    </cfRule>
    <cfRule type="cellIs" dxfId="100" priority="75" stopIfTrue="1" operator="lessThanOrEqual">
      <formula>30</formula>
    </cfRule>
  </conditionalFormatting>
  <conditionalFormatting sqref="T101 T104 T115:T116">
    <cfRule type="cellIs" dxfId="99" priority="338" operator="lessThan">
      <formula>10</formula>
    </cfRule>
  </conditionalFormatting>
  <conditionalFormatting sqref="T101 T104">
    <cfRule type="cellIs" dxfId="98" priority="309" operator="lessThan">
      <formula>20</formula>
    </cfRule>
  </conditionalFormatting>
  <conditionalFormatting sqref="T101">
    <cfRule type="cellIs" dxfId="97" priority="312" operator="lessThan">
      <formula>0</formula>
    </cfRule>
    <cfRule type="cellIs" dxfId="96" priority="313" operator="lessThan">
      <formula>10</formula>
    </cfRule>
  </conditionalFormatting>
  <conditionalFormatting sqref="T102:T103">
    <cfRule type="cellIs" dxfId="95" priority="63" stopIfTrue="1" operator="lessThanOrEqual">
      <formula>5</formula>
    </cfRule>
    <cfRule type="cellIs" dxfId="94" priority="64" stopIfTrue="1" operator="lessThanOrEqual">
      <formula>10</formula>
    </cfRule>
  </conditionalFormatting>
  <conditionalFormatting sqref="T104:T106">
    <cfRule type="cellIs" dxfId="93" priority="55" stopIfTrue="1" operator="lessThanOrEqual">
      <formula>10</formula>
    </cfRule>
    <cfRule type="cellIs" dxfId="92" priority="56" stopIfTrue="1" operator="lessThanOrEqual">
      <formula>25</formula>
    </cfRule>
  </conditionalFormatting>
  <conditionalFormatting sqref="T107">
    <cfRule type="cellIs" dxfId="91" priority="52" stopIfTrue="1" operator="lessThanOrEqual">
      <formula>50</formula>
    </cfRule>
    <cfRule type="cellIs" dxfId="90" priority="51" stopIfTrue="1" operator="lessThanOrEqual">
      <formula>25</formula>
    </cfRule>
  </conditionalFormatting>
  <conditionalFormatting sqref="T109">
    <cfRule type="cellIs" dxfId="89" priority="47" operator="lessThanOrEqual">
      <formula>25</formula>
    </cfRule>
    <cfRule type="cellIs" dxfId="88" priority="48" operator="lessThanOrEqual">
      <formula>50</formula>
    </cfRule>
  </conditionalFormatting>
  <conditionalFormatting sqref="T110">
    <cfRule type="cellIs" dxfId="87" priority="43" stopIfTrue="1" operator="lessThanOrEqual">
      <formula>25</formula>
    </cfRule>
    <cfRule type="cellIs" dxfId="86" priority="44" stopIfTrue="1" operator="lessThanOrEqual">
      <formula>50</formula>
    </cfRule>
  </conditionalFormatting>
  <conditionalFormatting sqref="T111">
    <cfRule type="cellIs" dxfId="85" priority="42" stopIfTrue="1" operator="lessThanOrEqual">
      <formula>100</formula>
    </cfRule>
    <cfRule type="cellIs" dxfId="84" priority="41" stopIfTrue="1" operator="lessThanOrEqual">
      <formula>50</formula>
    </cfRule>
  </conditionalFormatting>
  <conditionalFormatting sqref="T112">
    <cfRule type="cellIs" dxfId="83" priority="38" operator="lessThanOrEqual">
      <formula>100</formula>
    </cfRule>
    <cfRule type="cellIs" dxfId="82" priority="37" operator="lessThanOrEqual">
      <formula>50</formula>
    </cfRule>
  </conditionalFormatting>
  <conditionalFormatting sqref="T115:T116 T101 T104">
    <cfRule type="cellIs" dxfId="81" priority="337" operator="lessThan">
      <formula>0</formula>
    </cfRule>
  </conditionalFormatting>
  <conditionalFormatting sqref="T116">
    <cfRule type="cellIs" dxfId="80" priority="306" operator="lessThan">
      <formula>15</formula>
    </cfRule>
    <cfRule type="cellIs" dxfId="79" priority="308" operator="lessThan">
      <formula>0</formula>
    </cfRule>
    <cfRule type="cellIs" dxfId="78" priority="316" operator="lessThan">
      <formula>10</formula>
    </cfRule>
  </conditionalFormatting>
  <conditionalFormatting sqref="T120">
    <cfRule type="cellIs" dxfId="77" priority="29" stopIfTrue="1" operator="lessThanOrEqual">
      <formula>50</formula>
    </cfRule>
    <cfRule type="cellIs" dxfId="76" priority="30" stopIfTrue="1" operator="lessThanOrEqual">
      <formula>150</formula>
    </cfRule>
  </conditionalFormatting>
  <conditionalFormatting sqref="T121">
    <cfRule type="cellIs" dxfId="75" priority="142" stopIfTrue="1" operator="lessThanOrEqual">
      <formula>15</formula>
    </cfRule>
    <cfRule type="cellIs" dxfId="74" priority="143" stopIfTrue="1" operator="lessThanOrEqual">
      <formula>30</formula>
    </cfRule>
  </conditionalFormatting>
  <conditionalFormatting sqref="T122">
    <cfRule type="cellIs" dxfId="73" priority="28" stopIfTrue="1" operator="lessThanOrEqual">
      <formula>50</formula>
    </cfRule>
    <cfRule type="cellIs" dxfId="72" priority="146" operator="lessThanOrEqual">
      <formula>30</formula>
    </cfRule>
    <cfRule type="cellIs" dxfId="71" priority="147" stopIfTrue="1" operator="lessThanOrEqual">
      <formula>100</formula>
    </cfRule>
  </conditionalFormatting>
  <conditionalFormatting sqref="T125:T126">
    <cfRule type="cellIs" dxfId="70" priority="150" stopIfTrue="1" operator="lessThanOrEqual">
      <formula>30</formula>
    </cfRule>
    <cfRule type="cellIs" dxfId="69" priority="151" stopIfTrue="1" operator="lessThanOrEqual">
      <formula>100</formula>
    </cfRule>
  </conditionalFormatting>
  <conditionalFormatting sqref="T127">
    <cfRule type="cellIs" dxfId="68" priority="154" stopIfTrue="1" operator="lessThanOrEqual">
      <formula>25</formula>
    </cfRule>
    <cfRule type="cellIs" dxfId="67" priority="155" stopIfTrue="1" operator="lessThanOrEqual">
      <formula>100</formula>
    </cfRule>
  </conditionalFormatting>
  <conditionalFormatting sqref="U13">
    <cfRule type="cellIs" dxfId="66" priority="139" stopIfTrue="1" operator="lessThanOrEqual">
      <formula>0</formula>
    </cfRule>
    <cfRule type="cellIs" dxfId="65" priority="140" stopIfTrue="1" operator="lessThanOrEqual">
      <formula>3</formula>
    </cfRule>
  </conditionalFormatting>
  <conditionalFormatting sqref="U17:U18">
    <cfRule type="cellIs" dxfId="64" priority="134" stopIfTrue="1" operator="lessThanOrEqual">
      <formula>30</formula>
    </cfRule>
    <cfRule type="cellIs" dxfId="63" priority="133" stopIfTrue="1" operator="lessThanOrEqual">
      <formula>10</formula>
    </cfRule>
  </conditionalFormatting>
  <conditionalFormatting sqref="U20:U21">
    <cfRule type="cellIs" dxfId="62" priority="183" stopIfTrue="1" operator="lessThanOrEqual">
      <formula>90</formula>
    </cfRule>
    <cfRule type="cellIs" dxfId="61" priority="182" stopIfTrue="1" operator="lessThanOrEqual">
      <formula>30</formula>
    </cfRule>
  </conditionalFormatting>
  <conditionalFormatting sqref="U24">
    <cfRule type="cellIs" dxfId="60" priority="123" stopIfTrue="1" operator="lessThanOrEqual">
      <formula>30</formula>
    </cfRule>
    <cfRule type="cellIs" dxfId="59" priority="124" stopIfTrue="1" operator="lessThanOrEqual">
      <formula>90</formula>
    </cfRule>
  </conditionalFormatting>
  <conditionalFormatting sqref="U25">
    <cfRule type="cellIs" dxfId="58" priority="215" stopIfTrue="1" operator="lessThanOrEqual">
      <formula>10</formula>
    </cfRule>
    <cfRule type="cellIs" dxfId="57" priority="214" stopIfTrue="1" operator="lessThanOrEqual">
      <formula>5</formula>
    </cfRule>
  </conditionalFormatting>
  <conditionalFormatting sqref="U26">
    <cfRule type="cellIs" dxfId="56" priority="213" stopIfTrue="1" operator="lessThanOrEqual">
      <formula>30</formula>
    </cfRule>
    <cfRule type="cellIs" dxfId="55" priority="212" stopIfTrue="1" operator="lessThanOrEqual">
      <formula>15</formula>
    </cfRule>
  </conditionalFormatting>
  <conditionalFormatting sqref="U28">
    <cfRule type="cellIs" dxfId="54" priority="9" operator="lessThanOrEqual">
      <formula>15</formula>
    </cfRule>
    <cfRule type="cellIs" dxfId="53" priority="10" operator="lessThanOrEqual">
      <formula>60</formula>
    </cfRule>
  </conditionalFormatting>
  <conditionalFormatting sqref="U33">
    <cfRule type="cellIs" dxfId="52" priority="26" stopIfTrue="1" operator="lessThanOrEqual">
      <formula>30</formula>
    </cfRule>
    <cfRule type="cellIs" dxfId="51" priority="27" stopIfTrue="1" operator="lessThanOrEqual">
      <formula>90</formula>
    </cfRule>
  </conditionalFormatting>
  <conditionalFormatting sqref="U57">
    <cfRule type="cellIs" dxfId="50" priority="113" stopIfTrue="1" operator="lessThanOrEqual">
      <formula>0</formula>
    </cfRule>
    <cfRule type="cellIs" dxfId="49" priority="114" stopIfTrue="1" operator="lessThanOrEqual">
      <formula>3</formula>
    </cfRule>
  </conditionalFormatting>
  <conditionalFormatting sqref="U61:U62">
    <cfRule type="cellIs" dxfId="48" priority="102" stopIfTrue="1" operator="lessThanOrEqual">
      <formula>30</formula>
    </cfRule>
    <cfRule type="cellIs" dxfId="47" priority="101" stopIfTrue="1" operator="lessThanOrEqual">
      <formula>10</formula>
    </cfRule>
  </conditionalFormatting>
  <conditionalFormatting sqref="U64:U65">
    <cfRule type="cellIs" dxfId="46" priority="96" stopIfTrue="1" operator="lessThanOrEqual">
      <formula>90</formula>
    </cfRule>
    <cfRule type="cellIs" dxfId="45" priority="95" stopIfTrue="1" operator="lessThanOrEqual">
      <formula>30</formula>
    </cfRule>
  </conditionalFormatting>
  <conditionalFormatting sqref="U67:U68">
    <cfRule type="cellIs" dxfId="44" priority="85" stopIfTrue="1" operator="lessThanOrEqual">
      <formula>30</formula>
    </cfRule>
    <cfRule type="cellIs" dxfId="43" priority="86" stopIfTrue="1" operator="lessThanOrEqual">
      <formula>90</formula>
    </cfRule>
  </conditionalFormatting>
  <conditionalFormatting sqref="U69">
    <cfRule type="cellIs" dxfId="42" priority="176" stopIfTrue="1" operator="lessThanOrEqual">
      <formula>5</formula>
    </cfRule>
    <cfRule type="cellIs" dxfId="41" priority="177" stopIfTrue="1" operator="lessThanOrEqual">
      <formula>10</formula>
    </cfRule>
  </conditionalFormatting>
  <conditionalFormatting sqref="U70 T101 T104 T115:U116">
    <cfRule type="cellIs" dxfId="40" priority="279" operator="lessThanOrEqual">
      <formula>15</formula>
    </cfRule>
  </conditionalFormatting>
  <conditionalFormatting sqref="U70 T104 T101 T115:U116">
    <cfRule type="cellIs" dxfId="39" priority="278" operator="lessThanOrEqual">
      <formula>0</formula>
    </cfRule>
  </conditionalFormatting>
  <conditionalFormatting sqref="U70">
    <cfRule type="cellIs" dxfId="38" priority="179" stopIfTrue="1" operator="lessThanOrEqual">
      <formula>30</formula>
    </cfRule>
  </conditionalFormatting>
  <conditionalFormatting sqref="U70:U71">
    <cfRule type="cellIs" dxfId="37" priority="5" stopIfTrue="1" operator="lessThanOrEqual">
      <formula>15</formula>
    </cfRule>
  </conditionalFormatting>
  <conditionalFormatting sqref="U71">
    <cfRule type="cellIs" dxfId="36" priority="6" stopIfTrue="1" operator="lessThanOrEqual">
      <formula>60</formula>
    </cfRule>
  </conditionalFormatting>
  <conditionalFormatting sqref="U85">
    <cfRule type="cellIs" dxfId="35" priority="73" stopIfTrue="1" operator="lessThanOrEqual">
      <formula>15</formula>
    </cfRule>
    <cfRule type="cellIs" dxfId="34" priority="74" stopIfTrue="1" operator="lessThanOrEqual">
      <formula>60</formula>
    </cfRule>
  </conditionalFormatting>
  <conditionalFormatting sqref="U86">
    <cfRule type="cellIs" dxfId="33" priority="72" stopIfTrue="1" operator="lessThanOrEqual">
      <formula>30</formula>
    </cfRule>
    <cfRule type="cellIs" dxfId="32" priority="71" stopIfTrue="1" operator="lessThanOrEqual">
      <formula>10</formula>
    </cfRule>
  </conditionalFormatting>
  <conditionalFormatting sqref="U101">
    <cfRule type="cellIs" dxfId="31" priority="68" stopIfTrue="1" operator="lessThanOrEqual">
      <formula>3</formula>
    </cfRule>
    <cfRule type="cellIs" dxfId="30" priority="67" stopIfTrue="1" operator="lessThanOrEqual">
      <formula>0</formula>
    </cfRule>
  </conditionalFormatting>
  <conditionalFormatting sqref="U105:U106">
    <cfRule type="cellIs" dxfId="29" priority="54" stopIfTrue="1" operator="lessThanOrEqual">
      <formula>30</formula>
    </cfRule>
    <cfRule type="cellIs" dxfId="28" priority="53" stopIfTrue="1" operator="lessThanOrEqual">
      <formula>10</formula>
    </cfRule>
  </conditionalFormatting>
  <conditionalFormatting sqref="U108:U109">
    <cfRule type="cellIs" dxfId="27" priority="46" stopIfTrue="1" operator="lessThanOrEqual">
      <formula>90</formula>
    </cfRule>
    <cfRule type="cellIs" dxfId="26" priority="45" stopIfTrue="1" operator="lessThanOrEqual">
      <formula>30</formula>
    </cfRule>
  </conditionalFormatting>
  <conditionalFormatting sqref="U111:U112">
    <cfRule type="cellIs" dxfId="25" priority="36" stopIfTrue="1" operator="lessThanOrEqual">
      <formula>90</formula>
    </cfRule>
    <cfRule type="cellIs" dxfId="24" priority="35" stopIfTrue="1" operator="lessThanOrEqual">
      <formula>30</formula>
    </cfRule>
  </conditionalFormatting>
  <conditionalFormatting sqref="U113">
    <cfRule type="cellIs" dxfId="23" priority="33" stopIfTrue="1" operator="lessThanOrEqual">
      <formula>5</formula>
    </cfRule>
    <cfRule type="cellIs" dxfId="22" priority="34" stopIfTrue="1" operator="lessThanOrEqual">
      <formula>10</formula>
    </cfRule>
  </conditionalFormatting>
  <conditionalFormatting sqref="U114">
    <cfRule type="cellIs" dxfId="21" priority="32" stopIfTrue="1" operator="lessThanOrEqual">
      <formula>30</formula>
    </cfRule>
    <cfRule type="cellIs" dxfId="20" priority="31" stopIfTrue="1" operator="lessThanOrEqual">
      <formula>15</formula>
    </cfRule>
  </conditionalFormatting>
  <conditionalFormatting sqref="U122">
    <cfRule type="cellIs" dxfId="19" priority="144" operator="lessThanOrEqual">
      <formula>10</formula>
    </cfRule>
    <cfRule type="cellIs" dxfId="18" priority="25" stopIfTrue="1" operator="lessThanOrEqual">
      <formula>90</formula>
    </cfRule>
    <cfRule type="cellIs" dxfId="17" priority="24" stopIfTrue="1" operator="lessThanOrEqual">
      <formula>30</formula>
    </cfRule>
    <cfRule type="cellIs" dxfId="16" priority="145" operator="lessThanOrEqual">
      <formula>30</formula>
    </cfRule>
  </conditionalFormatting>
  <conditionalFormatting sqref="U128">
    <cfRule type="cellIs" dxfId="15" priority="157" stopIfTrue="1" operator="lessThanOrEqual">
      <formula>90</formula>
    </cfRule>
    <cfRule type="cellIs" dxfId="14" priority="156" stopIfTrue="1" operator="lessThanOrEqual">
      <formula>30</formula>
    </cfRule>
  </conditionalFormatting>
  <conditionalFormatting sqref="U129">
    <cfRule type="cellIs" dxfId="13" priority="158" stopIfTrue="1" operator="lessThanOrEqual">
      <formula>20</formula>
    </cfRule>
    <cfRule type="cellIs" dxfId="12" priority="159" stopIfTrue="1" operator="lessThanOrEqual">
      <formula>60</formula>
    </cfRule>
  </conditionalFormatting>
  <conditionalFormatting sqref="W44 W88 W131">
    <cfRule type="cellIs" dxfId="11" priority="341" stopIfTrue="1" operator="between">
      <formula>#REF!</formula>
      <formula>#REF!</formula>
    </cfRule>
    <cfRule type="cellIs" dxfId="10" priority="342" stopIfTrue="1" operator="between">
      <formula>#REF!</formula>
      <formula>0</formula>
    </cfRule>
    <cfRule type="cellIs" dxfId="9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2024-05-20T13:26:31Z</cp:lastPrinted>
  <dcterms:created xsi:type="dcterms:W3CDTF">2022-10-07T06:47:00Z</dcterms:created>
  <dcterms:modified xsi:type="dcterms:W3CDTF">2024-05-20T13:31:30Z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