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1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<sst xmlns="http://schemas.openxmlformats.org/spreadsheetml/2006/main" count="558" uniqueCount="197">
  <si>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</si>
  <si>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</si>
  <si>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</si>
  <si>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</si>
  <si>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</si>
  <si>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</si>
  <si>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</si>
  <si>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</si>
  <si>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</si>
  <si>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</si>
  <si>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</si>
  <si>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</si>
  <si>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</si>
  <si>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</si>
  <si>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</si>
  <si>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</si>
  <si>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</si>
  <si>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</si>
  <si>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</si>
  <si>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</si>
  <si>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</si>
  <si>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</si>
  <si>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</si>
  <si>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</si>
  <si>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</si>
  <si>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</si>
  <si>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</si>
  <si>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</si>
  <si>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</si>
  <si>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</si>
  <si>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</si>
  <si>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</si>
  <si>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</si>
  <si>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</si>
  <si>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</si>
  <si>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</si>
  <si>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</si>
  <si>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</si>
  <si>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</si>
  <si>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</si>
  <si>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</si>
  <si>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</si>
  <si>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</si>
  <si>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</si>
  <si>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</si>
  <si>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</si>
  <si>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</si>
  <si>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</si>
  <si>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</si>
  <si>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</si>
  <si>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</si>
  <si>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</si>
  <si>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</si>
  <si>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</si>
  <si>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</si>
  <si>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</si>
  <si>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</si>
  <si>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</si>
  <si>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05/10/2023</t>
  </si>
  <si>
    <t>PILOT RADIO ALTIMETER INDICATOR REMAIN DIM DURING POWER ON - RADIO ALTIMETER INDICATOR REPLACEMENT CARRIED OUT</t>
  </si>
  <si>
    <t>UW/M70-01/23-043</t>
  </si>
  <si>
    <t>M70-02 s/n: 6737</t>
  </si>
  <si>
    <t>LAST FLOWN 04/10/2023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</si>
  <si>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</si>
  <si>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</si>
  <si>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</si>
  <si>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</si>
  <si>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</si>
  <si>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</si>
  <si>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</si>
  <si>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</si>
  <si>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</si>
  <si>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</si>
  <si>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</si>
  <si>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</si>
  <si>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</si>
  <si>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</si>
  <si>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</si>
  <si>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</si>
  <si>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</si>
  <si>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</si>
  <si>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</si>
  <si>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</si>
  <si>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</si>
  <si>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</si>
  <si>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</si>
  <si>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</si>
  <si>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</si>
  <si>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</si>
  <si>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</si>
  <si>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</si>
  <si>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</si>
  <si>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</si>
  <si>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</si>
  <si>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</si>
  <si>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</si>
  <si>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</si>
  <si>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</si>
  <si>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</si>
  <si>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</si>
  <si>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</si>
  <si>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</si>
  <si>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</si>
  <si>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</si>
  <si>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</si>
  <si>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</si>
  <si>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</si>
  <si>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</si>
  <si>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</si>
  <si>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</si>
  <si>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</si>
  <si>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</si>
  <si>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</si>
  <si>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</si>
  <si>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</si>
  <si>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</si>
  <si>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</si>
  <si>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</si>
  <si>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</si>
  <si>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</si>
  <si>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</si>
  <si>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</si>
  <si>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</si>
  <si>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</si>
  <si>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</si>
  <si>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</si>
  <si>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</si>
  <si>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</si>
  <si>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</si>
  <si>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</si>
  <si>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</si>
  <si>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</si>
  <si>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</si>
  <si>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</si>
  <si>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</si>
  <si>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</si>
  <si>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</si>
  <si>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</si>
  <si>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</si>
  <si>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</si>
  <si>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</si>
  <si>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</si>
  <si>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</si>
  <si>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</si>
  <si>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</si>
  <si>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</si>
  <si>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</si>
  <si>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</si>
  <si>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</si>
  <si>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</si>
  <si>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</si>
  <si>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</si>
  <si>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</si>
  <si>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</si>
  <si>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</si>
  <si>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</si>
  <si>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</si>
  <si>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</si>
  <si>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</si>
  <si>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</si>
  <si>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</si>
  <si>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</si>
  <si>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</si>
  <si>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</si>
  <si>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</si>
  <si>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</si>
  <si>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</si>
  <si>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OCT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</si>
  <si>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</si>
  <si>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</si>
  <si>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</si>
  <si>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</si>
  <si>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</si>
  <si>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</si>
  <si>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</si>
  <si>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</si>
  <si>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</si>
  <si>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</si>
  <si>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</si>
  <si>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</si>
  <si>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</si>
  <si>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</si>
  <si>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</si>
  <si>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</si>
  <si>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</si>
  <si>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</si>
  <si>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OCT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</si>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</sst>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5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24" borderId="88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5" borderId="26" applyNumberFormat="0" applyAlignment="0" applyProtection="0">
      <alignment vertical="center"/>
    </xf>
    <xf numFmtId="0" fontId="71" fillId="26" borderId="91" applyNumberFormat="0" applyAlignment="0" applyProtection="0">
      <alignment vertical="center"/>
    </xf>
    <xf numFmtId="0" fontId="72" fillId="26" borderId="26" applyNumberFormat="0" applyAlignment="0" applyProtection="0">
      <alignment vertical="center"/>
    </xf>
    <xf numFmtId="0" fontId="73" fillId="27" borderId="92" applyNumberFormat="0" applyAlignment="0" applyProtection="0">
      <alignment vertical="center"/>
    </xf>
    <xf numFmtId="0" fontId="74" fillId="0" borderId="93" applyNumberFormat="0" applyFill="0" applyAlignment="0" applyProtection="0">
      <alignment vertical="center"/>
    </xf>
    <xf numFmtId="0" fontId="75" fillId="0" borderId="94" applyNumberFormat="0" applyFill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79" fillId="54" borderId="0" applyNumberFormat="0" applyBorder="0" applyAlignment="0" applyProtection="0">
      <alignment vertical="center"/>
    </xf>
    <xf numFmtId="0" fontId="28" fillId="26" borderId="26">
      <protection locked="0"/>
    </xf>
    <xf numFmtId="0" fontId="81" fillId="0" borderId="0">
      <protection locked="0"/>
    </xf>
    <xf numFmtId="0" fontId="2" fillId="0" borderId="0">
      <alignment vertical="center"/>
    </xf>
  </cellStyleXfs>
  <cellXfs count="735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3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view="pageBreakPreview" zoomScale="90" zoomScaleNormal="90" workbookViewId="0">
      <selection activeCell="B39" sqref="B39:K39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7"/>
      <c r="BK1" s="597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45204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5"/>
      <c r="AE5" s="485"/>
      <c r="AF5" s="485"/>
      <c r="AG5" s="485"/>
      <c r="AH5" s="485"/>
      <c r="AI5" s="485"/>
      <c r="AJ5" s="485"/>
      <c r="AK5" s="485"/>
      <c r="AL5" s="485"/>
      <c r="AM5" s="485"/>
      <c r="AN5" s="485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98"/>
      <c r="BF7" s="598"/>
      <c r="BG7" s="598"/>
      <c r="BH7" s="599" t="s">
        <v>9</v>
      </c>
      <c r="BI7" s="599" t="s">
        <v>10</v>
      </c>
      <c r="BJ7" s="600" t="s">
        <v>11</v>
      </c>
      <c r="BK7" s="600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39"/>
      <c r="AY8" s="540" t="s">
        <v>13</v>
      </c>
      <c r="AZ8" s="541" t="s">
        <v>14</v>
      </c>
      <c r="BA8" s="542" t="s">
        <v>15</v>
      </c>
      <c r="BB8" s="543" t="s">
        <v>16</v>
      </c>
      <c r="BC8" s="544" t="s">
        <v>17</v>
      </c>
      <c r="BD8" s="545" t="s">
        <v>18</v>
      </c>
      <c r="BE8" s="601" t="s">
        <v>19</v>
      </c>
      <c r="BF8" s="602" t="s">
        <v>20</v>
      </c>
      <c r="BG8" s="603" t="s">
        <v>21</v>
      </c>
      <c r="BH8" s="604"/>
      <c r="BI8" s="604"/>
      <c r="BJ8" s="605"/>
      <c r="BK8" s="605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468" t="s">
        <v>23</v>
      </c>
      <c r="U9" s="469" t="s">
        <v>23</v>
      </c>
      <c r="V9" s="468" t="s">
        <v>23</v>
      </c>
      <c r="W9" s="469" t="s">
        <v>23</v>
      </c>
      <c r="X9" s="397"/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6"/>
      <c r="AV9" s="507"/>
      <c r="AW9" s="506"/>
      <c r="AX9" s="507"/>
      <c r="AY9" s="546">
        <v>2.3</v>
      </c>
      <c r="AZ9" s="547"/>
      <c r="BA9" s="506"/>
      <c r="BB9" s="548" t="s">
        <v>24</v>
      </c>
      <c r="BC9" s="549"/>
      <c r="BD9" s="546"/>
      <c r="BE9" s="606"/>
      <c r="BF9" s="577"/>
      <c r="BG9" s="549"/>
      <c r="BH9" s="607">
        <f>BC13+BB12+BA11</f>
        <v>23.5</v>
      </c>
      <c r="BI9" s="608">
        <f>BH9+BH14</f>
        <v>24</v>
      </c>
      <c r="BJ9" s="609">
        <f>(BH9/24)</f>
        <v>0.979166666666667</v>
      </c>
      <c r="BK9" s="610">
        <f>((BA11+(0.6*BB12))/BI9)</f>
        <v>0.5875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6"/>
      <c r="Z10" s="382"/>
      <c r="AA10" s="381"/>
      <c r="AB10" s="472"/>
      <c r="AC10" s="457"/>
      <c r="AD10" s="472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0"/>
      <c r="AY10" s="551"/>
      <c r="AZ10" s="552"/>
      <c r="BA10" s="551"/>
      <c r="BB10" s="551"/>
      <c r="BC10" s="553"/>
      <c r="BD10" s="554"/>
      <c r="BE10" s="611"/>
      <c r="BF10" s="555"/>
      <c r="BG10" s="553"/>
      <c r="BH10" s="612"/>
      <c r="BI10" s="613"/>
      <c r="BJ10" s="614"/>
      <c r="BK10" s="615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5"/>
      <c r="AZ11" s="552"/>
      <c r="BA11" s="551"/>
      <c r="BB11" s="551"/>
      <c r="BC11" s="553"/>
      <c r="BD11" s="554"/>
      <c r="BE11" s="611"/>
      <c r="BF11" s="555"/>
      <c r="BG11" s="553"/>
      <c r="BH11" s="612"/>
      <c r="BI11" s="613"/>
      <c r="BJ11" s="614"/>
      <c r="BK11" s="615"/>
    </row>
    <row r="12" ht="17.1" customHeight="1" spans="1:63">
      <c r="A12" s="379"/>
      <c r="B12" s="386" t="s">
        <v>16</v>
      </c>
      <c r="C12" s="387" t="s">
        <v>23</v>
      </c>
      <c r="D12" s="388" t="s">
        <v>23</v>
      </c>
      <c r="E12" s="387" t="s">
        <v>23</v>
      </c>
      <c r="F12" s="388" t="s">
        <v>23</v>
      </c>
      <c r="G12" s="387" t="s">
        <v>23</v>
      </c>
      <c r="H12" s="388" t="s">
        <v>23</v>
      </c>
      <c r="I12" s="387" t="s">
        <v>23</v>
      </c>
      <c r="J12" s="388" t="s">
        <v>23</v>
      </c>
      <c r="K12" s="387" t="s">
        <v>23</v>
      </c>
      <c r="L12" s="388" t="s">
        <v>23</v>
      </c>
      <c r="M12" s="387" t="s">
        <v>23</v>
      </c>
      <c r="N12" s="388" t="s">
        <v>23</v>
      </c>
      <c r="O12" s="387" t="s">
        <v>23</v>
      </c>
      <c r="P12" s="388" t="s">
        <v>23</v>
      </c>
      <c r="Q12" s="387" t="s">
        <v>23</v>
      </c>
      <c r="R12" s="388" t="s">
        <v>23</v>
      </c>
      <c r="S12" s="387" t="s">
        <v>23</v>
      </c>
      <c r="T12" s="388" t="s">
        <v>23</v>
      </c>
      <c r="U12" s="387" t="s">
        <v>23</v>
      </c>
      <c r="V12" s="388" t="s">
        <v>23</v>
      </c>
      <c r="W12" s="387" t="s">
        <v>23</v>
      </c>
      <c r="X12" s="388" t="s">
        <v>23</v>
      </c>
      <c r="Y12" s="396"/>
      <c r="Z12" s="388" t="s">
        <v>23</v>
      </c>
      <c r="AA12" s="387" t="s">
        <v>23</v>
      </c>
      <c r="AB12" s="388" t="s">
        <v>23</v>
      </c>
      <c r="AC12" s="409" t="s">
        <v>23</v>
      </c>
      <c r="AD12" s="408" t="s">
        <v>23</v>
      </c>
      <c r="AE12" s="409" t="s">
        <v>23</v>
      </c>
      <c r="AF12" s="388" t="s">
        <v>23</v>
      </c>
      <c r="AG12" s="387" t="s">
        <v>23</v>
      </c>
      <c r="AH12" s="388" t="s">
        <v>23</v>
      </c>
      <c r="AI12" s="407" t="s">
        <v>23</v>
      </c>
      <c r="AJ12" s="475" t="s">
        <v>23</v>
      </c>
      <c r="AK12" s="407" t="s">
        <v>23</v>
      </c>
      <c r="AL12" s="408" t="s">
        <v>23</v>
      </c>
      <c r="AM12" s="409" t="s">
        <v>23</v>
      </c>
      <c r="AN12" s="475" t="s">
        <v>23</v>
      </c>
      <c r="AO12" s="407" t="s">
        <v>23</v>
      </c>
      <c r="AP12" s="475" t="s">
        <v>23</v>
      </c>
      <c r="AQ12" s="407" t="s">
        <v>23</v>
      </c>
      <c r="AR12" s="475" t="s">
        <v>23</v>
      </c>
      <c r="AS12" s="407" t="s">
        <v>23</v>
      </c>
      <c r="AT12" s="475" t="s">
        <v>23</v>
      </c>
      <c r="AU12" s="407" t="s">
        <v>23</v>
      </c>
      <c r="AV12" s="475" t="s">
        <v>23</v>
      </c>
      <c r="AW12" s="407" t="s">
        <v>23</v>
      </c>
      <c r="AX12" s="475" t="s">
        <v>23</v>
      </c>
      <c r="AY12" s="555"/>
      <c r="AZ12" s="552"/>
      <c r="BA12" s="551"/>
      <c r="BB12" s="551">
        <v>23.5</v>
      </c>
      <c r="BC12" s="553"/>
      <c r="BD12" s="556"/>
      <c r="BE12" s="611"/>
      <c r="BF12" s="555"/>
      <c r="BG12" s="553"/>
      <c r="BH12" s="612"/>
      <c r="BI12" s="613"/>
      <c r="BJ12" s="614"/>
      <c r="BK12" s="615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7"/>
      <c r="Z13" s="488"/>
      <c r="AA13" s="390"/>
      <c r="AB13" s="391"/>
      <c r="AC13" s="390"/>
      <c r="AD13" s="391"/>
      <c r="AE13" s="390"/>
      <c r="AF13" s="391"/>
      <c r="AG13" s="390"/>
      <c r="AH13" s="391"/>
      <c r="AI13" s="390"/>
      <c r="AJ13" s="494"/>
      <c r="AK13" s="495"/>
      <c r="AL13" s="391"/>
      <c r="AM13" s="495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7"/>
      <c r="AY13" s="558"/>
      <c r="AZ13" s="559"/>
      <c r="BA13" s="560"/>
      <c r="BB13" s="560"/>
      <c r="BC13" s="561"/>
      <c r="BD13" s="562"/>
      <c r="BE13" s="582"/>
      <c r="BF13" s="585"/>
      <c r="BG13" s="561"/>
      <c r="BH13" s="616"/>
      <c r="BI13" s="613"/>
      <c r="BJ13" s="614"/>
      <c r="BK13" s="615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3"/>
      <c r="AZ14" s="564"/>
      <c r="BA14" s="565"/>
      <c r="BB14" s="565"/>
      <c r="BC14" s="566"/>
      <c r="BD14" s="563"/>
      <c r="BE14" s="566"/>
      <c r="BF14" s="563"/>
      <c r="BG14" s="566"/>
      <c r="BH14" s="617">
        <f>BD14+BE15+BF16+BG17</f>
        <v>0.5</v>
      </c>
      <c r="BI14" s="613"/>
      <c r="BJ14" s="614"/>
      <c r="BK14" s="615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489" t="s">
        <v>23</v>
      </c>
      <c r="Z15" s="400"/>
      <c r="AA15" s="399"/>
      <c r="AB15" s="400"/>
      <c r="AC15" s="399"/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6"/>
      <c r="AZ15" s="567"/>
      <c r="BA15" s="568"/>
      <c r="BB15" s="568"/>
      <c r="BC15" s="569"/>
      <c r="BD15" s="556"/>
      <c r="BE15" s="569">
        <v>0.5</v>
      </c>
      <c r="BF15" s="556"/>
      <c r="BG15" s="569"/>
      <c r="BH15" s="618"/>
      <c r="BI15" s="613"/>
      <c r="BJ15" s="614"/>
      <c r="BK15" s="615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70"/>
      <c r="W16" s="471"/>
      <c r="X16" s="470"/>
      <c r="Y16" s="471"/>
      <c r="Z16" s="470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6"/>
      <c r="AZ16" s="567"/>
      <c r="BA16" s="568"/>
      <c r="BB16" s="568"/>
      <c r="BC16" s="569"/>
      <c r="BD16" s="556"/>
      <c r="BE16" s="569"/>
      <c r="BF16" s="556"/>
      <c r="BG16" s="569"/>
      <c r="BH16" s="618"/>
      <c r="BI16" s="613"/>
      <c r="BJ16" s="614"/>
      <c r="BK16" s="615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0"/>
      <c r="AZ17" s="571"/>
      <c r="BA17" s="572"/>
      <c r="BB17" s="572"/>
      <c r="BC17" s="573"/>
      <c r="BD17" s="570"/>
      <c r="BE17" s="573"/>
      <c r="BF17" s="570"/>
      <c r="BG17" s="619"/>
      <c r="BH17" s="620"/>
      <c r="BI17" s="621"/>
      <c r="BJ17" s="622"/>
      <c r="BK17" s="623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2"/>
      <c r="S18" s="457"/>
      <c r="T18" s="397"/>
      <c r="U18" s="396"/>
      <c r="V18" s="397"/>
      <c r="W18" s="396"/>
      <c r="X18" s="385"/>
      <c r="Y18" s="396"/>
      <c r="Z18" s="397"/>
      <c r="AA18" s="384"/>
      <c r="AB18" s="385"/>
      <c r="AC18" s="384"/>
      <c r="AD18" s="400"/>
      <c r="AE18" s="381"/>
      <c r="AF18" s="472"/>
      <c r="AG18" s="457"/>
      <c r="AH18" s="472"/>
      <c r="AI18" s="381"/>
      <c r="AJ18" s="496"/>
      <c r="AK18" s="497"/>
      <c r="AL18" s="498"/>
      <c r="AM18" s="497"/>
      <c r="AN18" s="499"/>
      <c r="AO18" s="377"/>
      <c r="AP18" s="378"/>
      <c r="AQ18" s="384"/>
      <c r="AR18" s="385"/>
      <c r="AS18" s="399"/>
      <c r="AT18" s="498"/>
      <c r="AU18" s="497"/>
      <c r="AV18" s="508"/>
      <c r="AW18" s="416"/>
      <c r="AX18" s="574"/>
      <c r="AY18" s="575"/>
      <c r="AZ18" s="548"/>
      <c r="BA18" s="576"/>
      <c r="BB18" s="548" t="s">
        <v>24</v>
      </c>
      <c r="BC18" s="549"/>
      <c r="BD18" s="577"/>
      <c r="BE18" s="624"/>
      <c r="BF18" s="577"/>
      <c r="BG18" s="549"/>
      <c r="BH18" s="607">
        <f>BA20+BB21+BC22</f>
        <v>24</v>
      </c>
      <c r="BI18" s="608">
        <f t="shared" ref="BI18" si="0">BH18+BH23</f>
        <v>24</v>
      </c>
      <c r="BJ18" s="609">
        <f>BH18/24</f>
        <v>1</v>
      </c>
      <c r="BK18" s="610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3"/>
      <c r="W19" s="381"/>
      <c r="X19" s="382"/>
      <c r="Y19" s="490"/>
      <c r="Z19" s="382"/>
      <c r="AA19" s="384"/>
      <c r="AB19" s="382"/>
      <c r="AC19" s="457"/>
      <c r="AD19" s="472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8"/>
      <c r="AY19" s="551"/>
      <c r="AZ19" s="551"/>
      <c r="BA19" s="579"/>
      <c r="BB19" s="551"/>
      <c r="BC19" s="553"/>
      <c r="BD19" s="555"/>
      <c r="BE19" s="625"/>
      <c r="BF19" s="555"/>
      <c r="BG19" s="553"/>
      <c r="BH19" s="612"/>
      <c r="BI19" s="613"/>
      <c r="BJ19" s="614"/>
      <c r="BK19" s="615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4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5"/>
      <c r="AZ20" s="551"/>
      <c r="BA20" s="551"/>
      <c r="BB20" s="551"/>
      <c r="BC20" s="553"/>
      <c r="BD20" s="555"/>
      <c r="BE20" s="625"/>
      <c r="BF20" s="555"/>
      <c r="BG20" s="553"/>
      <c r="BH20" s="612"/>
      <c r="BI20" s="613"/>
      <c r="BJ20" s="614"/>
      <c r="BK20" s="615"/>
    </row>
    <row r="21" ht="17.1" customHeight="1" spans="1:63">
      <c r="A21" s="379"/>
      <c r="B21" s="406" t="s">
        <v>16</v>
      </c>
      <c r="C21" s="407" t="s">
        <v>23</v>
      </c>
      <c r="D21" s="408" t="s">
        <v>23</v>
      </c>
      <c r="E21" s="409" t="s">
        <v>23</v>
      </c>
      <c r="F21" s="408" t="s">
        <v>23</v>
      </c>
      <c r="G21" s="409" t="s">
        <v>23</v>
      </c>
      <c r="H21" s="408" t="s">
        <v>23</v>
      </c>
      <c r="I21" s="409" t="s">
        <v>23</v>
      </c>
      <c r="J21" s="408" t="s">
        <v>23</v>
      </c>
      <c r="K21" s="387" t="s">
        <v>23</v>
      </c>
      <c r="L21" s="388" t="s">
        <v>23</v>
      </c>
      <c r="M21" s="387" t="s">
        <v>23</v>
      </c>
      <c r="N21" s="388" t="s">
        <v>23</v>
      </c>
      <c r="O21" s="387" t="s">
        <v>23</v>
      </c>
      <c r="P21" s="388" t="s">
        <v>23</v>
      </c>
      <c r="Q21" s="387" t="s">
        <v>23</v>
      </c>
      <c r="R21" s="388" t="s">
        <v>23</v>
      </c>
      <c r="S21" s="387" t="s">
        <v>23</v>
      </c>
      <c r="T21" s="388" t="s">
        <v>23</v>
      </c>
      <c r="U21" s="387" t="s">
        <v>23</v>
      </c>
      <c r="V21" s="388" t="s">
        <v>23</v>
      </c>
      <c r="W21" s="387" t="s">
        <v>23</v>
      </c>
      <c r="X21" s="475" t="s">
        <v>23</v>
      </c>
      <c r="Y21" s="387" t="s">
        <v>23</v>
      </c>
      <c r="Z21" s="388" t="s">
        <v>23</v>
      </c>
      <c r="AA21" s="407" t="s">
        <v>23</v>
      </c>
      <c r="AB21" s="475" t="s">
        <v>23</v>
      </c>
      <c r="AC21" s="407" t="s">
        <v>23</v>
      </c>
      <c r="AD21" s="475" t="s">
        <v>23</v>
      </c>
      <c r="AE21" s="407" t="s">
        <v>23</v>
      </c>
      <c r="AF21" s="475" t="s">
        <v>23</v>
      </c>
      <c r="AG21" s="387" t="s">
        <v>23</v>
      </c>
      <c r="AH21" s="388" t="s">
        <v>23</v>
      </c>
      <c r="AI21" s="387" t="s">
        <v>23</v>
      </c>
      <c r="AJ21" s="388" t="s">
        <v>23</v>
      </c>
      <c r="AK21" s="407" t="s">
        <v>23</v>
      </c>
      <c r="AL21" s="475" t="s">
        <v>23</v>
      </c>
      <c r="AM21" s="407" t="s">
        <v>23</v>
      </c>
      <c r="AN21" s="475" t="s">
        <v>23</v>
      </c>
      <c r="AO21" s="509" t="s">
        <v>23</v>
      </c>
      <c r="AP21" s="510" t="s">
        <v>23</v>
      </c>
      <c r="AQ21" s="407" t="s">
        <v>23</v>
      </c>
      <c r="AR21" s="475" t="s">
        <v>23</v>
      </c>
      <c r="AS21" s="407" t="s">
        <v>23</v>
      </c>
      <c r="AT21" s="475" t="s">
        <v>23</v>
      </c>
      <c r="AU21" s="509" t="s">
        <v>23</v>
      </c>
      <c r="AV21" s="510" t="s">
        <v>23</v>
      </c>
      <c r="AW21" s="407" t="s">
        <v>23</v>
      </c>
      <c r="AX21" s="475" t="s">
        <v>23</v>
      </c>
      <c r="AY21" s="555"/>
      <c r="AZ21" s="551"/>
      <c r="BA21" s="579"/>
      <c r="BB21" s="580">
        <v>24</v>
      </c>
      <c r="BC21" s="553"/>
      <c r="BD21" s="555"/>
      <c r="BE21" s="625"/>
      <c r="BF21" s="555"/>
      <c r="BG21" s="553"/>
      <c r="BH21" s="612"/>
      <c r="BI21" s="613"/>
      <c r="BJ21" s="614"/>
      <c r="BK21" s="615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4"/>
      <c r="AK22" s="495"/>
      <c r="AL22" s="391"/>
      <c r="AM22" s="495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7"/>
      <c r="AY22" s="558"/>
      <c r="AZ22" s="581"/>
      <c r="BA22" s="581"/>
      <c r="BB22" s="581"/>
      <c r="BC22" s="582"/>
      <c r="BD22" s="558"/>
      <c r="BE22" s="626"/>
      <c r="BF22" s="585"/>
      <c r="BG22" s="561"/>
      <c r="BH22" s="616"/>
      <c r="BI22" s="613"/>
      <c r="BJ22" s="614"/>
      <c r="BK22" s="615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6"/>
      <c r="AZ23" s="568"/>
      <c r="BA23" s="568"/>
      <c r="BB23" s="568"/>
      <c r="BC23" s="569"/>
      <c r="BD23" s="556"/>
      <c r="BE23" s="569"/>
      <c r="BF23" s="556"/>
      <c r="BG23" s="569"/>
      <c r="BH23" s="617">
        <f>BD23+BE24+BF25+BG26</f>
        <v>0</v>
      </c>
      <c r="BI23" s="613"/>
      <c r="BJ23" s="614"/>
      <c r="BK23" s="615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6"/>
      <c r="AZ24" s="568"/>
      <c r="BA24" s="568"/>
      <c r="BB24" s="568"/>
      <c r="BC24" s="569"/>
      <c r="BD24" s="556"/>
      <c r="BE24" s="569"/>
      <c r="BF24" s="556"/>
      <c r="BG24" s="569"/>
      <c r="BH24" s="618"/>
      <c r="BI24" s="613"/>
      <c r="BJ24" s="614"/>
      <c r="BK24" s="615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2"/>
      <c r="AK25" s="457"/>
      <c r="AL25" s="472"/>
      <c r="AM25" s="486"/>
      <c r="AN25" s="500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6"/>
      <c r="AZ25" s="568"/>
      <c r="BA25" s="568"/>
      <c r="BB25" s="568"/>
      <c r="BC25" s="569"/>
      <c r="BD25" s="556"/>
      <c r="BE25" s="569"/>
      <c r="BF25" s="556"/>
      <c r="BG25" s="569"/>
      <c r="BH25" s="618"/>
      <c r="BI25" s="613"/>
      <c r="BJ25" s="614"/>
      <c r="BK25" s="615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6"/>
      <c r="V26" s="477"/>
      <c r="W26" s="476"/>
      <c r="X26" s="477"/>
      <c r="Y26" s="476"/>
      <c r="Z26" s="477"/>
      <c r="AA26" s="476"/>
      <c r="AB26" s="477"/>
      <c r="AC26" s="476"/>
      <c r="AD26" s="477"/>
      <c r="AE26" s="476"/>
      <c r="AF26" s="477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6"/>
      <c r="AR26" s="477"/>
      <c r="AS26" s="476"/>
      <c r="AT26" s="477"/>
      <c r="AU26" s="476"/>
      <c r="AV26" s="477"/>
      <c r="AW26" s="399"/>
      <c r="AX26" s="400"/>
      <c r="AY26" s="570"/>
      <c r="AZ26" s="572"/>
      <c r="BA26" s="572"/>
      <c r="BB26" s="572"/>
      <c r="BC26" s="573"/>
      <c r="BD26" s="570"/>
      <c r="BE26" s="573"/>
      <c r="BF26" s="570"/>
      <c r="BG26" s="627"/>
      <c r="BH26" s="620"/>
      <c r="BI26" s="621"/>
      <c r="BJ26" s="622"/>
      <c r="BK26" s="623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4"/>
      <c r="R27" s="478"/>
      <c r="S27" s="479"/>
      <c r="T27" s="480"/>
      <c r="U27" s="474"/>
      <c r="V27" s="478"/>
      <c r="W27" s="474"/>
      <c r="X27" s="478"/>
      <c r="Y27" s="474"/>
      <c r="Z27" s="478"/>
      <c r="AA27" s="396"/>
      <c r="AB27" s="478"/>
      <c r="AC27" s="479"/>
      <c r="AD27" s="480"/>
      <c r="AE27" s="474"/>
      <c r="AF27" s="478"/>
      <c r="AG27" s="474"/>
      <c r="AH27" s="478"/>
      <c r="AI27" s="479"/>
      <c r="AJ27" s="480"/>
      <c r="AK27" s="479"/>
      <c r="AL27" s="478"/>
      <c r="AM27" s="501"/>
      <c r="AN27" s="397"/>
      <c r="AO27" s="463"/>
      <c r="AP27" s="464"/>
      <c r="AQ27" s="479"/>
      <c r="AR27" s="478"/>
      <c r="AS27" s="474"/>
      <c r="AT27" s="478"/>
      <c r="AU27" s="511"/>
      <c r="AV27" s="508"/>
      <c r="AW27" s="416"/>
      <c r="AX27" s="574"/>
      <c r="AY27" s="575"/>
      <c r="AZ27" s="548"/>
      <c r="BA27" s="548"/>
      <c r="BB27" s="548"/>
      <c r="BC27" s="549"/>
      <c r="BD27" s="577"/>
      <c r="BE27" s="606"/>
      <c r="BF27" s="577"/>
      <c r="BG27" s="549"/>
      <c r="BH27" s="607">
        <f>BA29+BB30+BC31</f>
        <v>0</v>
      </c>
      <c r="BI27" s="608">
        <f t="shared" ref="BI27" si="1">BH27+BH32</f>
        <v>24</v>
      </c>
      <c r="BJ27" s="609">
        <f>BH27/24</f>
        <v>0</v>
      </c>
      <c r="BK27" s="610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2"/>
      <c r="W28" s="457"/>
      <c r="X28" s="472"/>
      <c r="Y28" s="457"/>
      <c r="Z28" s="472"/>
      <c r="AA28" s="384"/>
      <c r="AB28" s="472"/>
      <c r="AC28" s="457"/>
      <c r="AD28" s="472"/>
      <c r="AE28" s="457"/>
      <c r="AF28" s="472"/>
      <c r="AG28" s="457"/>
      <c r="AH28" s="472"/>
      <c r="AI28" s="384"/>
      <c r="AJ28" s="502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8"/>
      <c r="AY28" s="551"/>
      <c r="AZ28" s="551"/>
      <c r="BA28" s="551"/>
      <c r="BB28" s="551"/>
      <c r="BC28" s="553"/>
      <c r="BD28" s="555"/>
      <c r="BE28" s="611"/>
      <c r="BF28" s="555"/>
      <c r="BG28" s="553"/>
      <c r="BH28" s="612"/>
      <c r="BI28" s="613"/>
      <c r="BJ28" s="614"/>
      <c r="BK28" s="615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2"/>
      <c r="AV29" s="419"/>
      <c r="AW29" s="384"/>
      <c r="AX29" s="385"/>
      <c r="AY29" s="555"/>
      <c r="AZ29" s="551"/>
      <c r="BA29" s="551"/>
      <c r="BB29" s="551"/>
      <c r="BC29" s="553"/>
      <c r="BD29" s="555"/>
      <c r="BE29" s="611"/>
      <c r="BF29" s="555"/>
      <c r="BG29" s="553"/>
      <c r="BH29" s="612"/>
      <c r="BI29" s="613"/>
      <c r="BJ29" s="614"/>
      <c r="BK29" s="615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3"/>
      <c r="AY30" s="555"/>
      <c r="AZ30" s="551"/>
      <c r="BA30" s="551"/>
      <c r="BB30" s="551"/>
      <c r="BC30" s="553"/>
      <c r="BD30" s="555"/>
      <c r="BE30" s="611"/>
      <c r="BF30" s="555"/>
      <c r="BG30" s="553"/>
      <c r="BH30" s="612"/>
      <c r="BI30" s="613"/>
      <c r="BJ30" s="614"/>
      <c r="BK30" s="615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1"/>
      <c r="U31" s="482"/>
      <c r="V31" s="421"/>
      <c r="W31" s="420"/>
      <c r="X31" s="421"/>
      <c r="Y31" s="420"/>
      <c r="Z31" s="421"/>
      <c r="AA31" s="420"/>
      <c r="AB31" s="421"/>
      <c r="AC31" s="420"/>
      <c r="AD31" s="421"/>
      <c r="AE31" s="491"/>
      <c r="AF31" s="421"/>
      <c r="AG31" s="420"/>
      <c r="AH31" s="421"/>
      <c r="AI31" s="420"/>
      <c r="AJ31" s="491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3"/>
      <c r="AV31" s="514"/>
      <c r="AW31" s="420"/>
      <c r="AX31" s="584"/>
      <c r="AY31" s="585"/>
      <c r="AZ31" s="560"/>
      <c r="BA31" s="560"/>
      <c r="BB31" s="560"/>
      <c r="BC31" s="561"/>
      <c r="BD31" s="585"/>
      <c r="BE31" s="582"/>
      <c r="BF31" s="585"/>
      <c r="BG31" s="561"/>
      <c r="BH31" s="616"/>
      <c r="BI31" s="613"/>
      <c r="BJ31" s="614"/>
      <c r="BK31" s="615"/>
    </row>
    <row r="32" ht="17.1" customHeight="1" spans="1:63">
      <c r="A32" s="379"/>
      <c r="B32" s="392" t="s">
        <v>18</v>
      </c>
      <c r="C32" s="413" t="s">
        <v>23</v>
      </c>
      <c r="D32" s="414" t="s">
        <v>23</v>
      </c>
      <c r="E32" s="413" t="s">
        <v>23</v>
      </c>
      <c r="F32" s="414" t="s">
        <v>23</v>
      </c>
      <c r="G32" s="413" t="s">
        <v>23</v>
      </c>
      <c r="H32" s="414" t="s">
        <v>23</v>
      </c>
      <c r="I32" s="413" t="s">
        <v>23</v>
      </c>
      <c r="J32" s="414" t="s">
        <v>23</v>
      </c>
      <c r="K32" s="413" t="s">
        <v>23</v>
      </c>
      <c r="L32" s="414" t="s">
        <v>23</v>
      </c>
      <c r="M32" s="413" t="s">
        <v>23</v>
      </c>
      <c r="N32" s="414" t="s">
        <v>23</v>
      </c>
      <c r="O32" s="413" t="s">
        <v>23</v>
      </c>
      <c r="P32" s="414" t="s">
        <v>23</v>
      </c>
      <c r="Q32" s="413" t="s">
        <v>23</v>
      </c>
      <c r="R32" s="414" t="s">
        <v>23</v>
      </c>
      <c r="S32" s="413" t="s">
        <v>23</v>
      </c>
      <c r="T32" s="414" t="s">
        <v>23</v>
      </c>
      <c r="U32" s="393" t="s">
        <v>23</v>
      </c>
      <c r="V32" s="394" t="s">
        <v>23</v>
      </c>
      <c r="W32" s="393" t="s">
        <v>23</v>
      </c>
      <c r="X32" s="394" t="s">
        <v>23</v>
      </c>
      <c r="Y32" s="492" t="s">
        <v>23</v>
      </c>
      <c r="Z32" s="493" t="s">
        <v>23</v>
      </c>
      <c r="AA32" s="393" t="s">
        <v>23</v>
      </c>
      <c r="AB32" s="394" t="s">
        <v>23</v>
      </c>
      <c r="AC32" s="393" t="s">
        <v>23</v>
      </c>
      <c r="AD32" s="394" t="s">
        <v>23</v>
      </c>
      <c r="AE32" s="393" t="s">
        <v>23</v>
      </c>
      <c r="AF32" s="394" t="s">
        <v>23</v>
      </c>
      <c r="AG32" s="413" t="s">
        <v>23</v>
      </c>
      <c r="AH32" s="414" t="s">
        <v>23</v>
      </c>
      <c r="AI32" s="413" t="s">
        <v>23</v>
      </c>
      <c r="AJ32" s="414" t="s">
        <v>23</v>
      </c>
      <c r="AK32" s="413" t="s">
        <v>23</v>
      </c>
      <c r="AL32" s="414" t="s">
        <v>23</v>
      </c>
      <c r="AM32" s="413" t="s">
        <v>23</v>
      </c>
      <c r="AN32" s="414" t="s">
        <v>23</v>
      </c>
      <c r="AO32" s="413" t="s">
        <v>23</v>
      </c>
      <c r="AP32" s="414" t="s">
        <v>23</v>
      </c>
      <c r="AQ32" s="393" t="s">
        <v>23</v>
      </c>
      <c r="AR32" s="394" t="s">
        <v>23</v>
      </c>
      <c r="AS32" s="393" t="s">
        <v>23</v>
      </c>
      <c r="AT32" s="394" t="s">
        <v>23</v>
      </c>
      <c r="AU32" s="393" t="s">
        <v>23</v>
      </c>
      <c r="AV32" s="394" t="s">
        <v>23</v>
      </c>
      <c r="AW32" s="393" t="s">
        <v>23</v>
      </c>
      <c r="AX32" s="394" t="s">
        <v>23</v>
      </c>
      <c r="AY32" s="556"/>
      <c r="AZ32" s="568"/>
      <c r="BA32" s="568"/>
      <c r="BB32" s="568"/>
      <c r="BC32" s="569"/>
      <c r="BD32" s="556">
        <v>24</v>
      </c>
      <c r="BE32" s="569"/>
      <c r="BF32" s="556"/>
      <c r="BG32" s="569"/>
      <c r="BH32" s="617">
        <f>BD32+BE33+BF34+BG35</f>
        <v>24</v>
      </c>
      <c r="BI32" s="613"/>
      <c r="BJ32" s="614"/>
      <c r="BK32" s="615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6"/>
      <c r="AZ33" s="568"/>
      <c r="BA33" s="568"/>
      <c r="BB33" s="568"/>
      <c r="BC33" s="569"/>
      <c r="BD33" s="556"/>
      <c r="BE33" s="569"/>
      <c r="BF33" s="556"/>
      <c r="BG33" s="569"/>
      <c r="BH33" s="618"/>
      <c r="BI33" s="613"/>
      <c r="BJ33" s="614"/>
      <c r="BK33" s="615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2"/>
      <c r="AK34" s="457"/>
      <c r="AL34" s="472"/>
      <c r="AM34" s="486"/>
      <c r="AN34" s="500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6"/>
      <c r="AZ34" s="568"/>
      <c r="BA34" s="568"/>
      <c r="BB34" s="568"/>
      <c r="BC34" s="569"/>
      <c r="BD34" s="556"/>
      <c r="BE34" s="569"/>
      <c r="BF34" s="556"/>
      <c r="BG34" s="569"/>
      <c r="BH34" s="618"/>
      <c r="BI34" s="613"/>
      <c r="BJ34" s="614"/>
      <c r="BK34" s="615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6"/>
      <c r="AL35" s="477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6"/>
      <c r="AY35" s="570"/>
      <c r="AZ35" s="572"/>
      <c r="BA35" s="572"/>
      <c r="BB35" s="572"/>
      <c r="BC35" s="573"/>
      <c r="BD35" s="570"/>
      <c r="BE35" s="573"/>
      <c r="BF35" s="570"/>
      <c r="BG35" s="573"/>
      <c r="BH35" s="620"/>
      <c r="BI35" s="621"/>
      <c r="BJ35" s="622"/>
      <c r="BK35" s="623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7"/>
      <c r="BB36" s="587"/>
      <c r="BC36" s="360"/>
      <c r="BD36" s="360"/>
      <c r="BE36" s="360"/>
      <c r="BG36" s="360"/>
      <c r="BH36" s="360"/>
      <c r="BI36" s="628" t="s">
        <v>28</v>
      </c>
      <c r="BJ36" s="629">
        <f>AVERAGE(BJ9:BJ35)</f>
        <v>0.659722222222222</v>
      </c>
      <c r="BK36" s="629">
        <f>AVERAGE(BK9:BK35)</f>
        <v>0.395833333333333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0"/>
      <c r="BF39" s="630"/>
      <c r="BG39" s="630"/>
      <c r="BH39" s="630"/>
      <c r="BI39" s="428"/>
      <c r="BJ39" s="505"/>
      <c r="BK39" s="505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3" t="s">
        <v>18</v>
      </c>
      <c r="S43" s="484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3" t="s">
        <v>36</v>
      </c>
      <c r="AJ43" s="484"/>
      <c r="AK43" s="503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3" t="s">
        <v>19</v>
      </c>
      <c r="S44" s="484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3" t="s">
        <v>17</v>
      </c>
      <c r="AJ44" s="484"/>
      <c r="AK44" s="504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3" t="s">
        <v>20</v>
      </c>
      <c r="S45" s="484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4"/>
      <c r="AJ45" s="504"/>
      <c r="AK45" s="504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3" t="s">
        <v>21</v>
      </c>
      <c r="S46" s="484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3" t="s">
        <v>48</v>
      </c>
      <c r="S47" s="484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5" t="s">
        <v>50</v>
      </c>
      <c r="AK47" s="505"/>
      <c r="AL47" s="505"/>
      <c r="AM47" s="505"/>
      <c r="AN47" s="505"/>
      <c r="AO47" s="505"/>
      <c r="AP47" s="505"/>
      <c r="AQ47" s="505"/>
      <c r="AR47" s="505"/>
      <c r="AS47" s="360"/>
      <c r="AT47" s="360"/>
      <c r="AU47" s="360"/>
      <c r="AV47" s="360"/>
      <c r="AW47" s="360"/>
      <c r="AX47" s="360"/>
      <c r="AY47" s="360"/>
      <c r="AZ47" s="505" t="s">
        <v>51</v>
      </c>
      <c r="BA47" s="505"/>
      <c r="BB47" s="505"/>
      <c r="BC47" s="505"/>
      <c r="BD47" s="505"/>
      <c r="BE47" s="505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5">
        <v>24</v>
      </c>
      <c r="AL48" s="505"/>
      <c r="AM48" s="505"/>
      <c r="AN48" s="505"/>
      <c r="AO48" s="505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5">
        <v>24</v>
      </c>
      <c r="BB48" s="505"/>
      <c r="BC48" s="505"/>
      <c r="BD48" s="505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5"/>
      <c r="BB49" s="505"/>
      <c r="BC49" s="505"/>
      <c r="BD49" s="505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5"/>
      <c r="AQ54" s="436" t="s">
        <v>53</v>
      </c>
      <c r="AR54" s="438"/>
      <c r="AS54" s="438"/>
      <c r="AT54" s="438"/>
      <c r="AU54" s="515"/>
      <c r="AV54" s="436" t="s">
        <v>54</v>
      </c>
      <c r="AW54" s="438"/>
      <c r="AX54" s="438"/>
      <c r="AY54" s="438"/>
      <c r="AZ54" s="438"/>
      <c r="BA54" s="438"/>
      <c r="BB54" s="438"/>
      <c r="BC54" s="515"/>
      <c r="BD54" s="436" t="s">
        <v>55</v>
      </c>
      <c r="BE54" s="438"/>
      <c r="BF54" s="438"/>
      <c r="BG54" s="438"/>
      <c r="BH54" s="438"/>
      <c r="BI54" s="438"/>
      <c r="BJ54" s="438"/>
      <c r="BK54" s="515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6"/>
      <c r="AQ55" s="517">
        <v>23.5</v>
      </c>
      <c r="AR55" s="518"/>
      <c r="AS55" s="518"/>
      <c r="AT55" s="518"/>
      <c r="AU55" s="519"/>
      <c r="AV55" s="520"/>
      <c r="AW55" s="588"/>
      <c r="AX55" s="588"/>
      <c r="AY55" s="588"/>
      <c r="AZ55" s="588"/>
      <c r="BA55" s="588"/>
      <c r="BB55" s="588"/>
      <c r="BC55" s="589"/>
      <c r="BD55" s="590" t="s">
        <v>58</v>
      </c>
      <c r="BE55" s="631"/>
      <c r="BF55" s="631"/>
      <c r="BG55" s="631"/>
      <c r="BH55" s="631"/>
      <c r="BI55" s="631"/>
      <c r="BJ55" s="631"/>
      <c r="BK55" s="632"/>
    </row>
    <row r="56" ht="23.1" customHeight="1" spans="1:63">
      <c r="A56" s="443"/>
      <c r="B56" s="444">
        <v>2</v>
      </c>
      <c r="C56" s="441" t="s">
        <v>59</v>
      </c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6"/>
      <c r="AQ56" s="521">
        <v>0.5</v>
      </c>
      <c r="AR56" s="522"/>
      <c r="AS56" s="522"/>
      <c r="AT56" s="522"/>
      <c r="AU56" s="523"/>
      <c r="AV56" s="524" t="s">
        <v>60</v>
      </c>
      <c r="AW56" s="591"/>
      <c r="AX56" s="591"/>
      <c r="AY56" s="591"/>
      <c r="AZ56" s="591"/>
      <c r="BA56" s="591"/>
      <c r="BB56" s="591"/>
      <c r="BC56" s="592"/>
      <c r="BD56" s="524"/>
      <c r="BE56" s="591"/>
      <c r="BF56" s="591"/>
      <c r="BG56" s="591"/>
      <c r="BH56" s="591"/>
      <c r="BI56" s="591"/>
      <c r="BJ56" s="591"/>
      <c r="BK56" s="592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6"/>
      <c r="AQ57" s="521"/>
      <c r="AR57" s="522"/>
      <c r="AS57" s="522"/>
      <c r="AT57" s="522"/>
      <c r="AU57" s="523"/>
      <c r="AV57" s="524"/>
      <c r="AW57" s="591"/>
      <c r="AX57" s="591"/>
      <c r="AY57" s="591"/>
      <c r="AZ57" s="591"/>
      <c r="BA57" s="591"/>
      <c r="BB57" s="591"/>
      <c r="BC57" s="592"/>
      <c r="BD57" s="524"/>
      <c r="BE57" s="591"/>
      <c r="BF57" s="591"/>
      <c r="BG57" s="591"/>
      <c r="BH57" s="591"/>
      <c r="BI57" s="591"/>
      <c r="BJ57" s="591"/>
      <c r="BK57" s="592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6"/>
      <c r="AQ58" s="521"/>
      <c r="AR58" s="522"/>
      <c r="AS58" s="522"/>
      <c r="AT58" s="522"/>
      <c r="AU58" s="523"/>
      <c r="AV58" s="524"/>
      <c r="AW58" s="591"/>
      <c r="AX58" s="591"/>
      <c r="AY58" s="591"/>
      <c r="AZ58" s="591"/>
      <c r="BA58" s="591"/>
      <c r="BB58" s="591"/>
      <c r="BC58" s="592"/>
      <c r="BD58" s="524"/>
      <c r="BE58" s="591"/>
      <c r="BF58" s="591"/>
      <c r="BG58" s="591"/>
      <c r="BH58" s="591"/>
      <c r="BI58" s="591"/>
      <c r="BJ58" s="591"/>
      <c r="BK58" s="592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6"/>
      <c r="AQ59" s="521"/>
      <c r="AR59" s="522"/>
      <c r="AS59" s="522"/>
      <c r="AT59" s="522"/>
      <c r="AU59" s="523"/>
      <c r="AV59" s="524"/>
      <c r="AW59" s="591"/>
      <c r="AX59" s="591"/>
      <c r="AY59" s="591"/>
      <c r="AZ59" s="591"/>
      <c r="BA59" s="591"/>
      <c r="BB59" s="591"/>
      <c r="BC59" s="592"/>
      <c r="BD59" s="524"/>
      <c r="BE59" s="591"/>
      <c r="BF59" s="591"/>
      <c r="BG59" s="591"/>
      <c r="BH59" s="591"/>
      <c r="BI59" s="591"/>
      <c r="BJ59" s="591"/>
      <c r="BK59" s="592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6"/>
      <c r="AQ60" s="521"/>
      <c r="AR60" s="522"/>
      <c r="AS60" s="522"/>
      <c r="AT60" s="522"/>
      <c r="AU60" s="523"/>
      <c r="AV60" s="524"/>
      <c r="AW60" s="591"/>
      <c r="AX60" s="591"/>
      <c r="AY60" s="591"/>
      <c r="AZ60" s="591"/>
      <c r="BA60" s="591"/>
      <c r="BB60" s="591"/>
      <c r="BC60" s="592"/>
      <c r="BD60" s="524"/>
      <c r="BE60" s="591"/>
      <c r="BF60" s="591"/>
      <c r="BG60" s="591"/>
      <c r="BH60" s="591"/>
      <c r="BI60" s="591"/>
      <c r="BJ60" s="591"/>
      <c r="BK60" s="592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6"/>
      <c r="AQ61" s="521"/>
      <c r="AR61" s="522"/>
      <c r="AS61" s="522"/>
      <c r="AT61" s="522"/>
      <c r="AU61" s="523"/>
      <c r="AV61" s="520"/>
      <c r="AW61" s="588"/>
      <c r="AX61" s="588"/>
      <c r="AY61" s="588"/>
      <c r="AZ61" s="588"/>
      <c r="BA61" s="588"/>
      <c r="BB61" s="588"/>
      <c r="BC61" s="589"/>
      <c r="BD61" s="524"/>
      <c r="BE61" s="591"/>
      <c r="BF61" s="591"/>
      <c r="BG61" s="591"/>
      <c r="BH61" s="591"/>
      <c r="BI61" s="591"/>
      <c r="BJ61" s="591"/>
      <c r="BK61" s="592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6"/>
      <c r="AQ62" s="521"/>
      <c r="AR62" s="522"/>
      <c r="AS62" s="522"/>
      <c r="AT62" s="522"/>
      <c r="AU62" s="523"/>
      <c r="AV62" s="524"/>
      <c r="AW62" s="591"/>
      <c r="AX62" s="591"/>
      <c r="AY62" s="591"/>
      <c r="AZ62" s="591"/>
      <c r="BA62" s="591"/>
      <c r="BB62" s="591"/>
      <c r="BC62" s="592"/>
      <c r="BD62" s="593"/>
      <c r="BE62" s="633"/>
      <c r="BF62" s="633"/>
      <c r="BG62" s="633"/>
      <c r="BH62" s="633"/>
      <c r="BI62" s="633"/>
      <c r="BJ62" s="633"/>
      <c r="BK62" s="634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5"/>
      <c r="AQ63" s="526"/>
      <c r="AR63" s="527"/>
      <c r="AS63" s="527"/>
      <c r="AT63" s="527"/>
      <c r="AU63" s="528"/>
      <c r="AV63" s="529"/>
      <c r="AW63" s="594"/>
      <c r="AX63" s="594"/>
      <c r="AY63" s="594"/>
      <c r="AZ63" s="594"/>
      <c r="BA63" s="594"/>
      <c r="BB63" s="594"/>
      <c r="BC63" s="595"/>
      <c r="BD63" s="596"/>
      <c r="BE63" s="635"/>
      <c r="BF63" s="635"/>
      <c r="BG63" s="635"/>
      <c r="BH63" s="635"/>
      <c r="BI63" s="635"/>
      <c r="BJ63" s="635"/>
      <c r="BK63" s="636"/>
    </row>
    <row r="64" ht="21" customHeight="1" spans="1:63">
      <c r="A64" s="439" t="s">
        <v>61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0"/>
      <c r="AQ64" s="531">
        <v>24</v>
      </c>
      <c r="AR64" s="532"/>
      <c r="AS64" s="532"/>
      <c r="AT64" s="532"/>
      <c r="AU64" s="533"/>
      <c r="AV64" s="520"/>
      <c r="AW64" s="588"/>
      <c r="AX64" s="588"/>
      <c r="AY64" s="588"/>
      <c r="AZ64" s="588"/>
      <c r="BA64" s="588"/>
      <c r="BB64" s="588"/>
      <c r="BC64" s="589"/>
      <c r="BD64" s="590" t="s">
        <v>62</v>
      </c>
      <c r="BE64" s="631"/>
      <c r="BF64" s="631"/>
      <c r="BG64" s="631"/>
      <c r="BH64" s="631"/>
      <c r="BI64" s="631"/>
      <c r="BJ64" s="631"/>
      <c r="BK64" s="632"/>
    </row>
    <row r="65" ht="23.1" customHeight="1" spans="1:63">
      <c r="A65" s="445"/>
      <c r="B65" s="446"/>
      <c r="C65" s="452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0"/>
      <c r="AQ65" s="661"/>
      <c r="AR65" s="662"/>
      <c r="AS65" s="662"/>
      <c r="AT65" s="662"/>
      <c r="AU65" s="663"/>
      <c r="AV65" s="524"/>
      <c r="AW65" s="591"/>
      <c r="AX65" s="591"/>
      <c r="AY65" s="591"/>
      <c r="AZ65" s="591"/>
      <c r="BA65" s="591"/>
      <c r="BB65" s="591"/>
      <c r="BC65" s="592"/>
      <c r="BD65" s="677"/>
      <c r="BE65" s="698"/>
      <c r="BF65" s="698"/>
      <c r="BG65" s="698"/>
      <c r="BH65" s="698"/>
      <c r="BI65" s="698"/>
      <c r="BJ65" s="698"/>
      <c r="BK65" s="699"/>
    </row>
    <row r="66" ht="23.1" customHeight="1" spans="1:63">
      <c r="A66" s="445"/>
      <c r="B66" s="446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0"/>
      <c r="AQ66" s="521"/>
      <c r="AR66" s="522"/>
      <c r="AS66" s="522"/>
      <c r="AT66" s="522"/>
      <c r="AU66" s="523"/>
      <c r="AV66" s="524"/>
      <c r="AW66" s="591"/>
      <c r="AX66" s="591"/>
      <c r="AY66" s="591"/>
      <c r="AZ66" s="591"/>
      <c r="BA66" s="591"/>
      <c r="BB66" s="591"/>
      <c r="BC66" s="592"/>
      <c r="BD66" s="677"/>
      <c r="BE66" s="698"/>
      <c r="BF66" s="698"/>
      <c r="BG66" s="698"/>
      <c r="BH66" s="698"/>
      <c r="BI66" s="698"/>
      <c r="BJ66" s="698"/>
      <c r="BK66" s="699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0"/>
      <c r="AQ67" s="521"/>
      <c r="AR67" s="522"/>
      <c r="AS67" s="522"/>
      <c r="AT67" s="522"/>
      <c r="AU67" s="523"/>
      <c r="AV67" s="524"/>
      <c r="AW67" s="591"/>
      <c r="AX67" s="591"/>
      <c r="AY67" s="591"/>
      <c r="AZ67" s="591"/>
      <c r="BA67" s="591"/>
      <c r="BB67" s="591"/>
      <c r="BC67" s="592"/>
      <c r="BD67" s="693"/>
      <c r="BE67" s="713"/>
      <c r="BF67" s="713"/>
      <c r="BG67" s="713"/>
      <c r="BH67" s="713"/>
      <c r="BI67" s="713"/>
      <c r="BJ67" s="713"/>
      <c r="BK67" s="714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6"/>
      <c r="AQ68" s="664"/>
      <c r="AR68" s="665"/>
      <c r="AS68" s="665"/>
      <c r="AT68" s="665"/>
      <c r="AU68" s="666"/>
      <c r="AV68" s="524"/>
      <c r="AW68" s="591"/>
      <c r="AX68" s="591"/>
      <c r="AY68" s="591"/>
      <c r="AZ68" s="591"/>
      <c r="BA68" s="591"/>
      <c r="BB68" s="591"/>
      <c r="BC68" s="592"/>
      <c r="BD68" s="694"/>
      <c r="BE68" s="715"/>
      <c r="BF68" s="715"/>
      <c r="BG68" s="715"/>
      <c r="BH68" s="715"/>
      <c r="BI68" s="715"/>
      <c r="BJ68" s="715"/>
      <c r="BK68" s="716"/>
    </row>
    <row r="69" ht="23.1" customHeight="1" spans="1:63">
      <c r="A69" s="445"/>
      <c r="B69" s="637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0"/>
      <c r="AQ69" s="521"/>
      <c r="AR69" s="522"/>
      <c r="AS69" s="522"/>
      <c r="AT69" s="522"/>
      <c r="AU69" s="523"/>
      <c r="AV69" s="524"/>
      <c r="AW69" s="591"/>
      <c r="AX69" s="591"/>
      <c r="AY69" s="591"/>
      <c r="AZ69" s="591"/>
      <c r="BA69" s="591"/>
      <c r="BB69" s="591"/>
      <c r="BC69" s="592"/>
      <c r="BD69" s="695"/>
      <c r="BE69" s="717"/>
      <c r="BF69" s="717"/>
      <c r="BG69" s="717"/>
      <c r="BH69" s="717"/>
      <c r="BI69" s="717"/>
      <c r="BJ69" s="717"/>
      <c r="BK69" s="718"/>
    </row>
    <row r="70" ht="23.1" customHeight="1" spans="1:63">
      <c r="A70" s="445"/>
      <c r="B70" s="637"/>
      <c r="C70" s="638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67"/>
      <c r="AQ70" s="668"/>
      <c r="AR70" s="669"/>
      <c r="AS70" s="669"/>
      <c r="AT70" s="669"/>
      <c r="AU70" s="670"/>
      <c r="AV70" s="671"/>
      <c r="AW70" s="696"/>
      <c r="AX70" s="696"/>
      <c r="AY70" s="696"/>
      <c r="AZ70" s="696"/>
      <c r="BA70" s="696"/>
      <c r="BB70" s="696"/>
      <c r="BC70" s="697"/>
      <c r="BD70" s="694"/>
      <c r="BE70" s="715"/>
      <c r="BF70" s="715"/>
      <c r="BG70" s="715"/>
      <c r="BH70" s="715"/>
      <c r="BI70" s="715"/>
      <c r="BJ70" s="715"/>
      <c r="BK70" s="716"/>
    </row>
    <row r="71" ht="23.1" customHeight="1" spans="1:63">
      <c r="A71" s="445"/>
      <c r="B71" s="637"/>
      <c r="C71" s="640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72"/>
      <c r="AQ71" s="668"/>
      <c r="AR71" s="669"/>
      <c r="AS71" s="669"/>
      <c r="AT71" s="669"/>
      <c r="AU71" s="670"/>
      <c r="AV71" s="671"/>
      <c r="AW71" s="696"/>
      <c r="AX71" s="696"/>
      <c r="AY71" s="696"/>
      <c r="AZ71" s="696"/>
      <c r="BA71" s="696"/>
      <c r="BB71" s="696"/>
      <c r="BC71" s="697"/>
      <c r="BD71" s="695" t="s">
        <v>63</v>
      </c>
      <c r="BE71" s="717"/>
      <c r="BF71" s="717"/>
      <c r="BG71" s="717"/>
      <c r="BH71" s="717"/>
      <c r="BI71" s="717"/>
      <c r="BJ71" s="717"/>
      <c r="BK71" s="718"/>
    </row>
    <row r="72" ht="23.1" customHeight="1" spans="1:63">
      <c r="A72" s="445"/>
      <c r="B72" s="637"/>
      <c r="C72" s="642"/>
      <c r="D72" s="643"/>
      <c r="E72" s="643"/>
      <c r="F72" s="643"/>
      <c r="G72" s="643"/>
      <c r="H72" s="643"/>
      <c r="I72" s="643"/>
      <c r="J72" s="643"/>
      <c r="K72" s="643"/>
      <c r="L72" s="643"/>
      <c r="M72" s="643"/>
      <c r="N72" s="643"/>
      <c r="O72" s="643"/>
      <c r="P72" s="643"/>
      <c r="Q72" s="643"/>
      <c r="R72" s="643"/>
      <c r="S72" s="643"/>
      <c r="T72" s="643"/>
      <c r="U72" s="643"/>
      <c r="V72" s="643"/>
      <c r="W72" s="643"/>
      <c r="X72" s="643"/>
      <c r="Y72" s="643"/>
      <c r="Z72" s="643"/>
      <c r="AA72" s="643"/>
      <c r="AB72" s="643"/>
      <c r="AC72" s="643"/>
      <c r="AD72" s="643"/>
      <c r="AE72" s="643"/>
      <c r="AF72" s="643"/>
      <c r="AG72" s="643"/>
      <c r="AH72" s="643"/>
      <c r="AI72" s="643"/>
      <c r="AJ72" s="643"/>
      <c r="AK72" s="643"/>
      <c r="AL72" s="643"/>
      <c r="AM72" s="643"/>
      <c r="AN72" s="643"/>
      <c r="AO72" s="643"/>
      <c r="AP72" s="673"/>
      <c r="AQ72" s="674"/>
      <c r="AR72" s="675"/>
      <c r="AS72" s="675"/>
      <c r="AT72" s="675"/>
      <c r="AU72" s="676"/>
      <c r="AV72" s="524"/>
      <c r="AW72" s="591"/>
      <c r="AX72" s="591"/>
      <c r="AY72" s="591"/>
      <c r="AZ72" s="591"/>
      <c r="BA72" s="591"/>
      <c r="BB72" s="591"/>
      <c r="BC72" s="592"/>
      <c r="BD72" s="694"/>
      <c r="BE72" s="715"/>
      <c r="BF72" s="715"/>
      <c r="BG72" s="715"/>
      <c r="BH72" s="715"/>
      <c r="BI72" s="715"/>
      <c r="BJ72" s="715"/>
      <c r="BK72" s="716"/>
    </row>
    <row r="73" ht="22.5" customHeight="1" spans="1:63">
      <c r="A73" s="445"/>
      <c r="B73" s="637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73"/>
      <c r="AQ73" s="674"/>
      <c r="AR73" s="675"/>
      <c r="AS73" s="675"/>
      <c r="AT73" s="675"/>
      <c r="AU73" s="676"/>
      <c r="AV73" s="677"/>
      <c r="AW73" s="698"/>
      <c r="AX73" s="698"/>
      <c r="AY73" s="698"/>
      <c r="AZ73" s="698"/>
      <c r="BA73" s="698"/>
      <c r="BB73" s="698"/>
      <c r="BC73" s="699"/>
      <c r="BD73" s="593"/>
      <c r="BE73" s="633"/>
      <c r="BF73" s="633"/>
      <c r="BG73" s="633"/>
      <c r="BH73" s="633"/>
      <c r="BI73" s="633"/>
      <c r="BJ73" s="633"/>
      <c r="BK73" s="634"/>
    </row>
    <row r="74" ht="22.5" customHeight="1" spans="1:63">
      <c r="A74" s="445"/>
      <c r="B74" s="64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73"/>
      <c r="AQ74" s="674"/>
      <c r="AR74" s="675"/>
      <c r="AS74" s="675"/>
      <c r="AT74" s="675"/>
      <c r="AU74" s="676"/>
      <c r="AV74" s="677"/>
      <c r="AW74" s="698"/>
      <c r="AX74" s="698"/>
      <c r="AY74" s="698"/>
      <c r="AZ74" s="698"/>
      <c r="BA74" s="698"/>
      <c r="BB74" s="698"/>
      <c r="BC74" s="699"/>
      <c r="BD74" s="700"/>
      <c r="BE74" s="719"/>
      <c r="BF74" s="719"/>
      <c r="BG74" s="719"/>
      <c r="BH74" s="719"/>
      <c r="BI74" s="719"/>
      <c r="BJ74" s="719"/>
      <c r="BK74" s="720"/>
    </row>
    <row r="75" ht="22.5" customHeight="1" spans="1:63">
      <c r="A75" s="445"/>
      <c r="B75" s="446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73"/>
      <c r="AQ75" s="674"/>
      <c r="AR75" s="675"/>
      <c r="AS75" s="675"/>
      <c r="AT75" s="675"/>
      <c r="AU75" s="676"/>
      <c r="AV75" s="677"/>
      <c r="AW75" s="698"/>
      <c r="AX75" s="698"/>
      <c r="AY75" s="698"/>
      <c r="AZ75" s="698"/>
      <c r="BA75" s="698"/>
      <c r="BB75" s="698"/>
      <c r="BC75" s="699"/>
      <c r="BD75" s="700"/>
      <c r="BE75" s="719"/>
      <c r="BF75" s="719"/>
      <c r="BG75" s="719"/>
      <c r="BH75" s="719"/>
      <c r="BI75" s="719"/>
      <c r="BJ75" s="719"/>
      <c r="BK75" s="720"/>
    </row>
    <row r="76" ht="24.75" customHeight="1" spans="1:63">
      <c r="A76" s="447"/>
      <c r="B76" s="448"/>
      <c r="C76" s="645"/>
      <c r="D76" s="646"/>
      <c r="E76" s="646"/>
      <c r="F76" s="646"/>
      <c r="G76" s="646"/>
      <c r="H76" s="646"/>
      <c r="I76" s="646"/>
      <c r="J76" s="646"/>
      <c r="K76" s="646"/>
      <c r="L76" s="646"/>
      <c r="M76" s="646"/>
      <c r="N76" s="646"/>
      <c r="O76" s="646"/>
      <c r="P76" s="646"/>
      <c r="Q76" s="646"/>
      <c r="R76" s="646"/>
      <c r="S76" s="646"/>
      <c r="T76" s="646"/>
      <c r="U76" s="646"/>
      <c r="V76" s="646"/>
      <c r="W76" s="646"/>
      <c r="X76" s="646"/>
      <c r="Y76" s="646"/>
      <c r="Z76" s="646"/>
      <c r="AA76" s="646"/>
      <c r="AB76" s="646"/>
      <c r="AC76" s="646"/>
      <c r="AD76" s="646"/>
      <c r="AE76" s="646"/>
      <c r="AF76" s="646"/>
      <c r="AG76" s="646"/>
      <c r="AH76" s="646"/>
      <c r="AI76" s="646"/>
      <c r="AJ76" s="646"/>
      <c r="AK76" s="646"/>
      <c r="AL76" s="646"/>
      <c r="AM76" s="646"/>
      <c r="AN76" s="646"/>
      <c r="AO76" s="646"/>
      <c r="AP76" s="678"/>
      <c r="AQ76" s="679"/>
      <c r="AR76" s="680"/>
      <c r="AS76" s="680"/>
      <c r="AT76" s="680"/>
      <c r="AU76" s="681"/>
      <c r="AV76" s="682"/>
      <c r="AW76" s="701"/>
      <c r="AX76" s="701"/>
      <c r="AY76" s="701"/>
      <c r="AZ76" s="701"/>
      <c r="BA76" s="701"/>
      <c r="BB76" s="701"/>
      <c r="BC76" s="702"/>
      <c r="BD76" s="596"/>
      <c r="BE76" s="635"/>
      <c r="BF76" s="635"/>
      <c r="BG76" s="635"/>
      <c r="BH76" s="635"/>
      <c r="BI76" s="635"/>
      <c r="BJ76" s="635"/>
      <c r="BK76" s="636"/>
    </row>
    <row r="77" ht="23.1" customHeight="1" spans="1:64">
      <c r="A77" s="439" t="s">
        <v>27</v>
      </c>
      <c r="B77" s="451">
        <v>1</v>
      </c>
      <c r="C77" s="441" t="s">
        <v>64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6"/>
      <c r="AQ77" s="531">
        <v>24</v>
      </c>
      <c r="AR77" s="532"/>
      <c r="AS77" s="532"/>
      <c r="AT77" s="532"/>
      <c r="AU77" s="533"/>
      <c r="AV77" s="520"/>
      <c r="AW77" s="588"/>
      <c r="AX77" s="588"/>
      <c r="AY77" s="588"/>
      <c r="AZ77" s="588"/>
      <c r="BA77" s="588"/>
      <c r="BB77" s="588"/>
      <c r="BC77" s="589"/>
      <c r="BD77" s="590" t="s">
        <v>65</v>
      </c>
      <c r="BE77" s="631"/>
      <c r="BF77" s="631"/>
      <c r="BG77" s="631"/>
      <c r="BH77" s="631"/>
      <c r="BI77" s="631"/>
      <c r="BJ77" s="631"/>
      <c r="BK77" s="632"/>
      <c r="BL77" s="721"/>
    </row>
    <row r="78" ht="23.1" customHeight="1" spans="1:64">
      <c r="A78" s="445"/>
      <c r="B78" s="647">
        <v>2</v>
      </c>
      <c r="C78" s="648" t="s">
        <v>66</v>
      </c>
      <c r="D78" s="649"/>
      <c r="E78" s="649"/>
      <c r="F78" s="649"/>
      <c r="G78" s="649"/>
      <c r="H78" s="649"/>
      <c r="I78" s="649"/>
      <c r="J78" s="649"/>
      <c r="K78" s="649"/>
      <c r="L78" s="649"/>
      <c r="M78" s="649"/>
      <c r="N78" s="649"/>
      <c r="O78" s="649"/>
      <c r="P78" s="649"/>
      <c r="Q78" s="649"/>
      <c r="R78" s="649"/>
      <c r="S78" s="649"/>
      <c r="T78" s="649"/>
      <c r="U78" s="649"/>
      <c r="V78" s="649"/>
      <c r="W78" s="649"/>
      <c r="X78" s="649"/>
      <c r="Y78" s="649"/>
      <c r="Z78" s="649"/>
      <c r="AA78" s="649"/>
      <c r="AB78" s="649"/>
      <c r="AC78" s="649"/>
      <c r="AD78" s="649"/>
      <c r="AE78" s="649"/>
      <c r="AF78" s="649"/>
      <c r="AG78" s="649"/>
      <c r="AH78" s="649"/>
      <c r="AI78" s="649"/>
      <c r="AJ78" s="649"/>
      <c r="AK78" s="649"/>
      <c r="AL78" s="649"/>
      <c r="AM78" s="649"/>
      <c r="AN78" s="649"/>
      <c r="AO78" s="649"/>
      <c r="AP78" s="683"/>
      <c r="AQ78" s="521">
        <v>24</v>
      </c>
      <c r="AR78" s="522"/>
      <c r="AS78" s="522"/>
      <c r="AT78" s="522"/>
      <c r="AU78" s="523"/>
      <c r="AV78" s="520" t="s">
        <v>67</v>
      </c>
      <c r="AW78" s="588"/>
      <c r="AX78" s="588"/>
      <c r="AY78" s="588"/>
      <c r="AZ78" s="588"/>
      <c r="BA78" s="588"/>
      <c r="BB78" s="588"/>
      <c r="BC78" s="589"/>
      <c r="BD78" s="703"/>
      <c r="BE78" s="722"/>
      <c r="BF78" s="722"/>
      <c r="BG78" s="722"/>
      <c r="BH78" s="722"/>
      <c r="BI78" s="722"/>
      <c r="BJ78" s="722"/>
      <c r="BK78" s="723"/>
      <c r="BL78" s="724"/>
    </row>
    <row r="79" ht="23.1" customHeight="1" spans="1:63">
      <c r="A79" s="445"/>
      <c r="B79" s="444"/>
      <c r="C79" s="648"/>
      <c r="D79" s="649"/>
      <c r="E79" s="649"/>
      <c r="F79" s="649"/>
      <c r="G79" s="649"/>
      <c r="H79" s="649"/>
      <c r="I79" s="649"/>
      <c r="J79" s="649"/>
      <c r="K79" s="649"/>
      <c r="L79" s="649"/>
      <c r="M79" s="649"/>
      <c r="N79" s="649"/>
      <c r="O79" s="649"/>
      <c r="P79" s="649"/>
      <c r="Q79" s="649"/>
      <c r="R79" s="649"/>
      <c r="S79" s="649"/>
      <c r="T79" s="649"/>
      <c r="U79" s="649"/>
      <c r="V79" s="649"/>
      <c r="W79" s="649"/>
      <c r="X79" s="649"/>
      <c r="Y79" s="649"/>
      <c r="Z79" s="649"/>
      <c r="AA79" s="649"/>
      <c r="AB79" s="649"/>
      <c r="AC79" s="649"/>
      <c r="AD79" s="649"/>
      <c r="AE79" s="649"/>
      <c r="AF79" s="649"/>
      <c r="AG79" s="649"/>
      <c r="AH79" s="649"/>
      <c r="AI79" s="649"/>
      <c r="AJ79" s="649"/>
      <c r="AK79" s="649"/>
      <c r="AL79" s="649"/>
      <c r="AM79" s="649"/>
      <c r="AN79" s="649"/>
      <c r="AO79" s="649"/>
      <c r="AP79" s="683"/>
      <c r="AQ79" s="521"/>
      <c r="AR79" s="522"/>
      <c r="AS79" s="522"/>
      <c r="AT79" s="522"/>
      <c r="AU79" s="523"/>
      <c r="AV79" s="520"/>
      <c r="AW79" s="588"/>
      <c r="AX79" s="588"/>
      <c r="AY79" s="588"/>
      <c r="AZ79" s="588"/>
      <c r="BA79" s="588"/>
      <c r="BB79" s="588"/>
      <c r="BC79" s="589"/>
      <c r="BD79" s="703"/>
      <c r="BE79" s="722"/>
      <c r="BF79" s="722"/>
      <c r="BG79" s="722"/>
      <c r="BH79" s="722"/>
      <c r="BI79" s="722"/>
      <c r="BJ79" s="722"/>
      <c r="BK79" s="723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0"/>
      <c r="AQ80" s="521"/>
      <c r="AR80" s="522"/>
      <c r="AS80" s="522"/>
      <c r="AT80" s="522"/>
      <c r="AU80" s="523"/>
      <c r="AV80" s="520"/>
      <c r="AW80" s="696"/>
      <c r="AX80" s="696"/>
      <c r="AY80" s="696"/>
      <c r="AZ80" s="696"/>
      <c r="BA80" s="696"/>
      <c r="BB80" s="696"/>
      <c r="BC80" s="697"/>
      <c r="BD80" s="704"/>
      <c r="BE80" s="725"/>
      <c r="BF80" s="725"/>
      <c r="BG80" s="725"/>
      <c r="BH80" s="725"/>
      <c r="BI80" s="725"/>
      <c r="BJ80" s="725"/>
      <c r="BK80" s="726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6"/>
      <c r="AQ81" s="684"/>
      <c r="AR81" s="685"/>
      <c r="AS81" s="685"/>
      <c r="AT81" s="685"/>
      <c r="AU81" s="686"/>
      <c r="AV81" s="687"/>
      <c r="AW81" s="705"/>
      <c r="AX81" s="705"/>
      <c r="AY81" s="705"/>
      <c r="AZ81" s="705"/>
      <c r="BA81" s="705"/>
      <c r="BB81" s="705"/>
      <c r="BC81" s="706"/>
      <c r="BD81" s="707"/>
      <c r="BE81" s="727"/>
      <c r="BF81" s="727"/>
      <c r="BG81" s="727"/>
      <c r="BH81" s="727"/>
      <c r="BI81" s="727"/>
      <c r="BJ81" s="727"/>
      <c r="BK81" s="728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6"/>
      <c r="AQ82" s="684"/>
      <c r="AR82" s="685"/>
      <c r="AS82" s="685"/>
      <c r="AT82" s="685"/>
      <c r="AU82" s="686"/>
      <c r="AV82" s="687"/>
      <c r="AW82" s="705"/>
      <c r="AX82" s="705"/>
      <c r="AY82" s="705"/>
      <c r="AZ82" s="705"/>
      <c r="BA82" s="705"/>
      <c r="BB82" s="705"/>
      <c r="BC82" s="706"/>
      <c r="BD82" s="708"/>
      <c r="BE82" s="729"/>
      <c r="BF82" s="729"/>
      <c r="BG82" s="729"/>
      <c r="BH82" s="729"/>
      <c r="BI82" s="729"/>
      <c r="BJ82" s="729"/>
      <c r="BK82" s="730"/>
    </row>
    <row r="83" ht="22.5" customHeight="1" spans="1:63">
      <c r="A83" s="445"/>
      <c r="B83" s="444"/>
      <c r="C83" s="648"/>
      <c r="D83" s="649"/>
      <c r="E83" s="649"/>
      <c r="F83" s="649"/>
      <c r="G83" s="649"/>
      <c r="H83" s="649"/>
      <c r="I83" s="649"/>
      <c r="J83" s="649"/>
      <c r="K83" s="649"/>
      <c r="L83" s="649"/>
      <c r="M83" s="649"/>
      <c r="N83" s="649"/>
      <c r="O83" s="649"/>
      <c r="P83" s="649"/>
      <c r="Q83" s="649"/>
      <c r="R83" s="649"/>
      <c r="S83" s="649"/>
      <c r="T83" s="649"/>
      <c r="U83" s="649"/>
      <c r="V83" s="649"/>
      <c r="W83" s="649"/>
      <c r="X83" s="649"/>
      <c r="Y83" s="649"/>
      <c r="Z83" s="649"/>
      <c r="AA83" s="649"/>
      <c r="AB83" s="649"/>
      <c r="AC83" s="649"/>
      <c r="AD83" s="649"/>
      <c r="AE83" s="649"/>
      <c r="AF83" s="649"/>
      <c r="AG83" s="649"/>
      <c r="AH83" s="649"/>
      <c r="AI83" s="649"/>
      <c r="AJ83" s="649"/>
      <c r="AK83" s="649"/>
      <c r="AL83" s="649"/>
      <c r="AM83" s="649"/>
      <c r="AN83" s="649"/>
      <c r="AO83" s="649"/>
      <c r="AP83" s="683"/>
      <c r="AQ83" s="684"/>
      <c r="AR83" s="685"/>
      <c r="AS83" s="685"/>
      <c r="AT83" s="685"/>
      <c r="AU83" s="686"/>
      <c r="AV83" s="520"/>
      <c r="AW83" s="588"/>
      <c r="AX83" s="588"/>
      <c r="AY83" s="588"/>
      <c r="AZ83" s="588"/>
      <c r="BA83" s="588"/>
      <c r="BB83" s="588"/>
      <c r="BC83" s="589"/>
      <c r="BD83" s="709"/>
      <c r="BE83" s="731"/>
      <c r="BF83" s="731"/>
      <c r="BG83" s="731"/>
      <c r="BH83" s="731"/>
      <c r="BI83" s="731"/>
      <c r="BJ83" s="731"/>
      <c r="BK83" s="732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6"/>
      <c r="AQ84" s="521"/>
      <c r="AR84" s="522"/>
      <c r="AS84" s="522"/>
      <c r="AT84" s="522"/>
      <c r="AU84" s="523"/>
      <c r="AV84" s="524"/>
      <c r="AW84" s="591"/>
      <c r="AX84" s="591"/>
      <c r="AY84" s="591"/>
      <c r="AZ84" s="591"/>
      <c r="BA84" s="591"/>
      <c r="BB84" s="591"/>
      <c r="BC84" s="592"/>
      <c r="BD84" s="694"/>
      <c r="BE84" s="715"/>
      <c r="BF84" s="715"/>
      <c r="BG84" s="715"/>
      <c r="BH84" s="715"/>
      <c r="BI84" s="715"/>
      <c r="BJ84" s="715"/>
      <c r="BK84" s="716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6"/>
      <c r="AQ85" s="521"/>
      <c r="AR85" s="522"/>
      <c r="AS85" s="522"/>
      <c r="AT85" s="522"/>
      <c r="AU85" s="523"/>
      <c r="AV85" s="524"/>
      <c r="AW85" s="591"/>
      <c r="AX85" s="591"/>
      <c r="AY85" s="591"/>
      <c r="AZ85" s="591"/>
      <c r="BA85" s="591"/>
      <c r="BB85" s="591"/>
      <c r="BC85" s="592"/>
      <c r="BD85" s="694"/>
      <c r="BE85" s="715"/>
      <c r="BF85" s="715"/>
      <c r="BG85" s="715"/>
      <c r="BH85" s="715"/>
      <c r="BI85" s="715"/>
      <c r="BJ85" s="715"/>
      <c r="BK85" s="716"/>
    </row>
    <row r="86" ht="22.5" customHeight="1" spans="1:63">
      <c r="A86" s="445"/>
      <c r="B86" s="446"/>
      <c r="C86" s="650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0"/>
      <c r="AQ86" s="684"/>
      <c r="AR86" s="685"/>
      <c r="AS86" s="685"/>
      <c r="AT86" s="685"/>
      <c r="AU86" s="686"/>
      <c r="AV86" s="520"/>
      <c r="AW86" s="588"/>
      <c r="AX86" s="588"/>
      <c r="AY86" s="588"/>
      <c r="AZ86" s="588"/>
      <c r="BA86" s="588"/>
      <c r="BB86" s="588"/>
      <c r="BC86" s="589"/>
      <c r="BD86" s="700"/>
      <c r="BE86" s="719"/>
      <c r="BF86" s="719"/>
      <c r="BG86" s="719"/>
      <c r="BH86" s="719"/>
      <c r="BI86" s="719"/>
      <c r="BJ86" s="719"/>
      <c r="BK86" s="720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6"/>
      <c r="AQ87" s="521"/>
      <c r="AR87" s="522"/>
      <c r="AS87" s="522"/>
      <c r="AT87" s="522"/>
      <c r="AU87" s="523"/>
      <c r="AV87" s="524"/>
      <c r="AW87" s="591"/>
      <c r="AX87" s="591"/>
      <c r="AY87" s="591"/>
      <c r="AZ87" s="591"/>
      <c r="BA87" s="591"/>
      <c r="BB87" s="591"/>
      <c r="BC87" s="592"/>
      <c r="BD87" s="700"/>
      <c r="BE87" s="719"/>
      <c r="BF87" s="719"/>
      <c r="BG87" s="719"/>
      <c r="BH87" s="719"/>
      <c r="BI87" s="719"/>
      <c r="BJ87" s="719"/>
      <c r="BK87" s="720"/>
    </row>
    <row r="88" customHeight="1" spans="1:63">
      <c r="A88" s="447"/>
      <c r="B88" s="651"/>
      <c r="C88" s="652"/>
      <c r="D88" s="653"/>
      <c r="E88" s="653"/>
      <c r="F88" s="653"/>
      <c r="G88" s="653"/>
      <c r="H88" s="653"/>
      <c r="I88" s="653"/>
      <c r="J88" s="653"/>
      <c r="K88" s="653"/>
      <c r="L88" s="653"/>
      <c r="M88" s="653"/>
      <c r="N88" s="653"/>
      <c r="O88" s="653"/>
      <c r="P88" s="653"/>
      <c r="Q88" s="653"/>
      <c r="R88" s="653"/>
      <c r="S88" s="653"/>
      <c r="T88" s="653"/>
      <c r="U88" s="653"/>
      <c r="V88" s="653"/>
      <c r="W88" s="653"/>
      <c r="X88" s="653"/>
      <c r="Y88" s="653"/>
      <c r="Z88" s="653"/>
      <c r="AA88" s="653"/>
      <c r="AB88" s="653"/>
      <c r="AC88" s="653"/>
      <c r="AD88" s="653"/>
      <c r="AE88" s="653"/>
      <c r="AF88" s="653"/>
      <c r="AG88" s="653"/>
      <c r="AH88" s="653"/>
      <c r="AI88" s="653"/>
      <c r="AJ88" s="653"/>
      <c r="AK88" s="653"/>
      <c r="AL88" s="653"/>
      <c r="AM88" s="653"/>
      <c r="AN88" s="653"/>
      <c r="AO88" s="653"/>
      <c r="AP88" s="688"/>
      <c r="AQ88" s="689"/>
      <c r="AR88" s="690"/>
      <c r="AS88" s="690"/>
      <c r="AT88" s="690"/>
      <c r="AU88" s="691"/>
      <c r="AV88" s="692"/>
      <c r="AW88" s="710"/>
      <c r="AX88" s="710"/>
      <c r="AY88" s="710"/>
      <c r="AZ88" s="710"/>
      <c r="BA88" s="710"/>
      <c r="BB88" s="710"/>
      <c r="BC88" s="711"/>
      <c r="BD88" s="712"/>
      <c r="BE88" s="733"/>
      <c r="BF88" s="733"/>
      <c r="BG88" s="733"/>
      <c r="BH88" s="733"/>
      <c r="BI88" s="733"/>
      <c r="BJ88" s="733"/>
      <c r="BK88" s="734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4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5"/>
      <c r="B92" s="655"/>
      <c r="C92" s="656"/>
      <c r="D92" s="656"/>
      <c r="E92" s="656"/>
      <c r="F92" s="656"/>
      <c r="G92" s="656"/>
      <c r="H92" s="656"/>
      <c r="I92" s="656"/>
      <c r="J92" s="656"/>
      <c r="K92" s="656"/>
      <c r="L92" s="656"/>
      <c r="M92" s="655"/>
      <c r="N92" s="660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55"/>
      <c r="Z92" s="655"/>
      <c r="AA92" s="655"/>
      <c r="AB92" s="655"/>
      <c r="AC92" s="655"/>
      <c r="AD92" s="655"/>
      <c r="AE92" s="655"/>
      <c r="AF92" s="655"/>
      <c r="AG92" s="655"/>
      <c r="AH92" s="655"/>
      <c r="AI92" s="655"/>
      <c r="AJ92" s="655"/>
      <c r="AK92" s="655"/>
      <c r="AL92" s="655"/>
      <c r="AM92" s="655"/>
      <c r="AN92" s="655"/>
      <c r="AO92" s="655"/>
      <c r="AP92" s="655"/>
      <c r="AQ92" s="655"/>
      <c r="AR92" s="655"/>
      <c r="AS92" s="655"/>
      <c r="AT92" s="655"/>
      <c r="AU92" s="655"/>
      <c r="AV92" s="655"/>
      <c r="AW92" s="655"/>
      <c r="AX92" s="655"/>
      <c r="AY92" s="655"/>
      <c r="AZ92" s="655"/>
      <c r="BA92" s="655"/>
      <c r="BB92" s="655"/>
      <c r="BC92" s="655"/>
      <c r="BD92" s="654"/>
      <c r="BE92" s="654"/>
      <c r="BF92" s="654"/>
      <c r="BG92" s="654"/>
      <c r="BH92" s="654"/>
      <c r="BI92" s="654"/>
      <c r="BJ92" s="654"/>
      <c r="BK92" s="654"/>
    </row>
    <row r="93" customHeight="1" spans="1:63">
      <c r="A93" s="657"/>
      <c r="B93" s="655"/>
      <c r="C93" s="655"/>
      <c r="D93" s="655"/>
      <c r="E93" s="655"/>
      <c r="F93" s="655"/>
      <c r="G93" s="655"/>
      <c r="H93" s="655"/>
      <c r="I93" s="655"/>
      <c r="J93" s="655"/>
      <c r="K93" s="655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55"/>
      <c r="W93" s="655"/>
      <c r="X93" s="655"/>
      <c r="Y93" s="655"/>
      <c r="Z93" s="655"/>
      <c r="AA93" s="655"/>
      <c r="AB93" s="655"/>
      <c r="AC93" s="655"/>
      <c r="AD93" s="655"/>
      <c r="AE93" s="655"/>
      <c r="AF93" s="655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5"/>
      <c r="AR93" s="655"/>
      <c r="AS93" s="655"/>
      <c r="AT93" s="655"/>
      <c r="AU93" s="655"/>
      <c r="AV93" s="655"/>
      <c r="AW93" s="655"/>
      <c r="AX93" s="655"/>
      <c r="AY93" s="655"/>
      <c r="AZ93" s="655"/>
      <c r="BA93" s="655"/>
      <c r="BB93" s="655"/>
      <c r="BC93" s="655"/>
      <c r="BD93" s="654"/>
      <c r="BE93" s="654"/>
      <c r="BF93" s="654"/>
      <c r="BG93" s="654"/>
      <c r="BH93" s="654"/>
      <c r="BI93" s="654"/>
      <c r="BJ93" s="654"/>
      <c r="BK93" s="654"/>
    </row>
    <row r="94" customHeight="1" spans="1:63">
      <c r="A94" s="657"/>
      <c r="B94" s="658"/>
      <c r="C94" s="658"/>
      <c r="D94" s="658"/>
      <c r="E94" s="658"/>
      <c r="F94" s="658"/>
      <c r="G94" s="658"/>
      <c r="H94" s="658"/>
      <c r="I94" s="658"/>
      <c r="J94" s="658"/>
      <c r="K94" s="658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8"/>
      <c r="C95" s="658"/>
      <c r="D95" s="658"/>
      <c r="E95" s="658"/>
      <c r="F95" s="658"/>
      <c r="G95" s="658"/>
      <c r="H95" s="658"/>
      <c r="I95" s="658"/>
      <c r="J95" s="658"/>
      <c r="K95" s="658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59"/>
    </row>
    <row r="105" customHeight="1" spans="6:6">
      <c r="F105" s="659"/>
    </row>
    <row r="106" customHeight="1" spans="6:6">
      <c r="F106" s="659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46" stopIfTrue="1" operator="between">
      <formula>#REF!</formula>
      <formula>#REF!</formula>
    </cfRule>
    <cfRule type="cellIs" dxfId="1" priority="647" stopIfTrue="1" operator="between">
      <formula>#REF!</formula>
      <formula>0</formula>
    </cfRule>
    <cfRule type="cellIs" dxfId="2" priority="648" stopIfTrue="1" operator="lessThan">
      <formula>0</formula>
    </cfRule>
  </conditionalFormatting>
  <conditionalFormatting sqref="T9">
    <cfRule type="cellIs" dxfId="2" priority="9" stopIfTrue="1" operator="lessThan">
      <formula>0</formula>
    </cfRule>
    <cfRule type="cellIs" dxfId="1" priority="8" stopIfTrue="1" operator="between">
      <formula>#REF!</formula>
      <formula>0</formula>
    </cfRule>
    <cfRule type="cellIs" dxfId="0" priority="7" stopIfTrue="1" operator="between">
      <formula>#REF!</formula>
      <formula>#REF!</formula>
    </cfRule>
  </conditionalFormatting>
  <conditionalFormatting sqref="V9">
    <cfRule type="cellIs" dxfId="2" priority="6" stopIfTrue="1" operator="lessThan">
      <formula>0</formula>
    </cfRule>
    <cfRule type="cellIs" dxfId="1" priority="5" stopIfTrue="1" operator="between">
      <formula>#REF!</formula>
      <formula>0</formula>
    </cfRule>
    <cfRule type="cellIs" dxfId="0" priority="4" stopIfTrue="1" operator="between">
      <formula>#REF!</formula>
      <formula>#REF!</formula>
    </cfRule>
  </conditionalFormatting>
  <conditionalFormatting sqref="W9">
    <cfRule type="cellIs" dxfId="3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X9">
    <cfRule type="cellIs" dxfId="1" priority="20" stopIfTrue="1" operator="between">
      <formula>#REF!</formula>
      <formula>0</formula>
    </cfRule>
    <cfRule type="cellIs" dxfId="0" priority="19" stopIfTrue="1" operator="between">
      <formula>#REF!</formula>
      <formula>#REF!</formula>
    </cfRule>
    <cfRule type="cellIs" dxfId="3" priority="21" stopIfTrue="1" operator="lessThan">
      <formula>0</formula>
    </cfRule>
  </conditionalFormatting>
  <conditionalFormatting sqref="AD9">
    <cfRule type="cellIs" dxfId="0" priority="485" stopIfTrue="1" operator="between">
      <formula>#REF!</formula>
      <formula>#REF!</formula>
    </cfRule>
    <cfRule type="cellIs" dxfId="1" priority="486" stopIfTrue="1" operator="between">
      <formula>#REF!</formula>
      <formula>0</formula>
    </cfRule>
    <cfRule type="cellIs" dxfId="2" priority="487" stopIfTrue="1" operator="lessThan">
      <formula>0</formula>
    </cfRule>
  </conditionalFormatting>
  <conditionalFormatting sqref="AI9:AK9">
    <cfRule type="cellIs" dxfId="0" priority="446" stopIfTrue="1" operator="between">
      <formula>#REF!</formula>
      <formula>#REF!</formula>
    </cfRule>
    <cfRule type="cellIs" dxfId="1" priority="447" stopIfTrue="1" operator="between">
      <formula>#REF!</formula>
      <formula>0</formula>
    </cfRule>
    <cfRule type="cellIs" dxfId="3" priority="448" stopIfTrue="1" operator="lessThan">
      <formula>0</formula>
    </cfRule>
  </conditionalFormatting>
  <conditionalFormatting sqref="AP9">
    <cfRule type="cellIs" dxfId="0" priority="670" stopIfTrue="1" operator="between">
      <formula>#REF!</formula>
      <formula>#REF!</formula>
    </cfRule>
    <cfRule type="cellIs" dxfId="1" priority="671" stopIfTrue="1" operator="between">
      <formula>#REF!</formula>
      <formula>0</formula>
    </cfRule>
    <cfRule type="cellIs" dxfId="2" priority="672" stopIfTrue="1" operator="lessThan">
      <formula>0</formula>
    </cfRule>
  </conditionalFormatting>
  <conditionalFormatting sqref="AR9">
    <cfRule type="cellIs" dxfId="0" priority="309" stopIfTrue="1" operator="between">
      <formula>#REF!</formula>
      <formula>#REF!</formula>
    </cfRule>
    <cfRule type="cellIs" dxfId="1" priority="310" stopIfTrue="1" operator="between">
      <formula>#REF!</formula>
      <formula>0</formula>
    </cfRule>
    <cfRule type="cellIs" dxfId="3" priority="311" stopIfTrue="1" operator="lessThan">
      <formula>0</formula>
    </cfRule>
  </conditionalFormatting>
  <conditionalFormatting sqref="AT9">
    <cfRule type="cellIs" dxfId="0" priority="174" stopIfTrue="1" operator="between">
      <formula>#REF!</formula>
      <formula>#REF!</formula>
    </cfRule>
    <cfRule type="cellIs" dxfId="1" priority="175" stopIfTrue="1" operator="between">
      <formula>#REF!</formula>
      <formula>0</formula>
    </cfRule>
    <cfRule type="cellIs" dxfId="3" priority="176" stopIfTrue="1" operator="lessThan">
      <formula>0</formula>
    </cfRule>
  </conditionalFormatting>
  <conditionalFormatting sqref="AZ9">
    <cfRule type="cellIs" dxfId="2" priority="1623" stopIfTrue="1" operator="lessThan">
      <formula>0</formula>
    </cfRule>
  </conditionalFormatting>
  <conditionalFormatting sqref="AZ9:BA9">
    <cfRule type="cellIs" dxfId="0" priority="1621" stopIfTrue="1" operator="between">
      <formula>#REF!</formula>
      <formula>#REF!</formula>
    </cfRule>
    <cfRule type="cellIs" dxfId="1" priority="1622" stopIfTrue="1" operator="between">
      <formula>#REF!</formula>
      <formula>0</formula>
    </cfRule>
  </conditionalFormatting>
  <conditionalFormatting sqref="BA9">
    <cfRule type="cellIs" dxfId="3" priority="1626" stopIfTrue="1" operator="lessThan">
      <formula>0</formula>
    </cfRule>
  </conditionalFormatting>
  <conditionalFormatting sqref="O10:P10">
    <cfRule type="cellIs" dxfId="3" priority="3318" stopIfTrue="1" operator="lessThan">
      <formula>0</formula>
    </cfRule>
  </conditionalFormatting>
  <conditionalFormatting sqref="T10">
    <cfRule type="cellIs" dxfId="3" priority="413" stopIfTrue="1" operator="lessThan">
      <formula>0</formula>
    </cfRule>
    <cfRule type="cellIs" dxfId="0" priority="146" stopIfTrue="1" operator="between">
      <formula>#REF!</formula>
      <formula>#REF!</formula>
    </cfRule>
    <cfRule type="cellIs" dxfId="1" priority="147" stopIfTrue="1" operator="between">
      <formula>#REF!</formula>
      <formula>0</formula>
    </cfRule>
  </conditionalFormatting>
  <conditionalFormatting sqref="AA10">
    <cfRule type="cellIs" dxfId="0" priority="3010" stopIfTrue="1" operator="between">
      <formula>#REF!</formula>
      <formula>#REF!</formula>
    </cfRule>
    <cfRule type="cellIs" dxfId="1" priority="3011" stopIfTrue="1" operator="between">
      <formula>#REF!</formula>
      <formula>0</formula>
    </cfRule>
    <cfRule type="cellIs" dxfId="3" priority="3012" stopIfTrue="1" operator="lessThan">
      <formula>0</formula>
    </cfRule>
  </conditionalFormatting>
  <conditionalFormatting sqref="AF10">
    <cfRule type="cellIs" dxfId="2" priority="1764" stopIfTrue="1" operator="lessThan">
      <formula>0</formula>
    </cfRule>
  </conditionalFormatting>
  <conditionalFormatting sqref="AF10:AG10">
    <cfRule type="cellIs" dxfId="0" priority="1762" stopIfTrue="1" operator="between">
      <formula>#REF!</formula>
      <formula>#REF!</formula>
    </cfRule>
    <cfRule type="cellIs" dxfId="1" priority="1763" stopIfTrue="1" operator="between">
      <formula>#REF!</formula>
      <formula>0</formula>
    </cfRule>
  </conditionalFormatting>
  <conditionalFormatting sqref="AG10">
    <cfRule type="cellIs" dxfId="3" priority="1836" stopIfTrue="1" operator="lessThan">
      <formula>0</formula>
    </cfRule>
  </conditionalFormatting>
  <conditionalFormatting sqref="D11">
    <cfRule type="cellIs" dxfId="0" priority="503" stopIfTrue="1" operator="between">
      <formula>#REF!</formula>
      <formula>#REF!</formula>
    </cfRule>
    <cfRule type="cellIs" dxfId="1" priority="504" stopIfTrue="1" operator="between">
      <formula>#REF!</formula>
      <formula>0</formula>
    </cfRule>
    <cfRule type="cellIs" dxfId="3" priority="505" stopIfTrue="1" operator="lessThan">
      <formula>0</formula>
    </cfRule>
  </conditionalFormatting>
  <conditionalFormatting sqref="F11:H11">
    <cfRule type="cellIs" dxfId="3" priority="508" stopIfTrue="1" operator="lessThan">
      <formula>0</formula>
    </cfRule>
  </conditionalFormatting>
  <conditionalFormatting sqref="L11">
    <cfRule type="cellIs" dxfId="2" priority="515" stopIfTrue="1" operator="lessThan">
      <formula>0</formula>
    </cfRule>
  </conditionalFormatting>
  <conditionalFormatting sqref="L11:P11">
    <cfRule type="cellIs" dxfId="0" priority="512" stopIfTrue="1" operator="between">
      <formula>#REF!</formula>
      <formula>#REF!</formula>
    </cfRule>
    <cfRule type="cellIs" dxfId="1" priority="513" stopIfTrue="1" operator="between">
      <formula>#REF!</formula>
      <formula>0</formula>
    </cfRule>
  </conditionalFormatting>
  <conditionalFormatting sqref="M11:P11">
    <cfRule type="cellIs" dxfId="3" priority="514" stopIfTrue="1" operator="lessThan">
      <formula>0</formula>
    </cfRule>
  </conditionalFormatting>
  <conditionalFormatting sqref="X11">
    <cfRule type="cellIs" dxfId="0" priority="110" stopIfTrue="1" operator="between">
      <formula>#REF!</formula>
      <formula>#REF!</formula>
    </cfRule>
    <cfRule type="cellIs" dxfId="1" priority="553" stopIfTrue="1" operator="between">
      <formula>#REF!</formula>
      <formula>0</formula>
    </cfRule>
    <cfRule type="cellIs" dxfId="3" priority="554" stopIfTrue="1" operator="lessThan">
      <formula>0</formula>
    </cfRule>
    <cfRule type="cellIs" dxfId="0" priority="676" stopIfTrue="1" operator="between">
      <formula>#REF!</formula>
      <formula>#REF!</formula>
    </cfRule>
    <cfRule type="cellIs" dxfId="1" priority="677" stopIfTrue="1" operator="between">
      <formula>#REF!</formula>
      <formula>0</formula>
    </cfRule>
    <cfRule type="cellIs" dxfId="3" priority="678" stopIfTrue="1" operator="lessThan">
      <formula>0</formula>
    </cfRule>
  </conditionalFormatting>
  <conditionalFormatting sqref="Z11">
    <cfRule type="cellIs" dxfId="0" priority="543" stopIfTrue="1" operator="between">
      <formula>#REF!</formula>
      <formula>#REF!</formula>
    </cfRule>
    <cfRule type="cellIs" dxfId="1" priority="544" stopIfTrue="1" operator="between">
      <formula>#REF!</formula>
      <formula>0</formula>
    </cfRule>
    <cfRule type="cellIs" dxfId="3" priority="545" stopIfTrue="1" operator="lessThan">
      <formula>0</formula>
    </cfRule>
  </conditionalFormatting>
  <conditionalFormatting sqref="AB11:AD11">
    <cfRule type="cellIs" dxfId="1" priority="547" stopIfTrue="1" operator="between">
      <formula>#REF!</formula>
      <formula>0</formula>
    </cfRule>
    <cfRule type="cellIs" dxfId="3" priority="548" stopIfTrue="1" operator="lessThan">
      <formula>0</formula>
    </cfRule>
  </conditionalFormatting>
  <conditionalFormatting sqref="AH11">
    <cfRule type="cellIs" dxfId="2" priority="429" stopIfTrue="1" operator="lessThan">
      <formula>0</formula>
    </cfRule>
  </conditionalFormatting>
  <conditionalFormatting sqref="F12">
    <cfRule type="cellIs" dxfId="2" priority="161" stopIfTrue="1" operator="lessThan">
      <formula>0</formula>
    </cfRule>
  </conditionalFormatting>
  <conditionalFormatting sqref="G12:H12">
    <cfRule type="cellIs" dxfId="3" priority="162" stopIfTrue="1" operator="lessThan">
      <formula>0</formula>
    </cfRule>
  </conditionalFormatting>
  <conditionalFormatting sqref="J12">
    <cfRule type="cellIs" dxfId="2" priority="169" stopIfTrue="1" operator="lessThan">
      <formula>0</formula>
    </cfRule>
  </conditionalFormatting>
  <conditionalFormatting sqref="J12:L12">
    <cfRule type="cellIs" dxfId="0" priority="167" stopIfTrue="1" operator="between">
      <formula>#REF!</formula>
      <formula>#REF!</formula>
    </cfRule>
    <cfRule type="cellIs" dxfId="1" priority="168" stopIfTrue="1" operator="between">
      <formula>#REF!</formula>
      <formula>0</formula>
    </cfRule>
  </conditionalFormatting>
  <conditionalFormatting sqref="K12:L12">
    <cfRule type="cellIs" dxfId="3" priority="170" stopIfTrue="1" operator="lessThan">
      <formula>0</formula>
    </cfRule>
  </conditionalFormatting>
  <conditionalFormatting sqref="T12">
    <cfRule type="cellIs" dxfId="0" priority="171" stopIfTrue="1" operator="between">
      <formula>#REF!</formula>
      <formula>#REF!</formula>
    </cfRule>
    <cfRule type="cellIs" dxfId="1" priority="172" stopIfTrue="1" operator="between">
      <formula>#REF!</formula>
      <formula>0</formula>
    </cfRule>
    <cfRule type="cellIs" dxfId="2" priority="173" stopIfTrue="1" operator="lessThan">
      <formula>0</formula>
    </cfRule>
  </conditionalFormatting>
  <conditionalFormatting sqref="V12">
    <cfRule type="cellIs" dxfId="1" priority="84" stopIfTrue="1" operator="between">
      <formula>#REF!</formula>
      <formula>0</formula>
    </cfRule>
    <cfRule type="cellIs" dxfId="2" priority="85" stopIfTrue="1" operator="lessThan">
      <formula>0</formula>
    </cfRule>
  </conditionalFormatting>
  <conditionalFormatting sqref="W12:X12">
    <cfRule type="cellIs" dxfId="0" priority="74" stopIfTrue="1" operator="between">
      <formula>#REF!</formula>
      <formula>#REF!</formula>
    </cfRule>
    <cfRule type="cellIs" dxfId="1" priority="75" stopIfTrue="1" operator="between">
      <formula>#REF!</formula>
      <formula>0</formula>
    </cfRule>
    <cfRule type="cellIs" dxfId="3" priority="76" stopIfTrue="1" operator="lessThan">
      <formula>0</formula>
    </cfRule>
  </conditionalFormatting>
  <conditionalFormatting sqref="AB12">
    <cfRule type="cellIs" dxfId="2" priority="73" stopIfTrue="1" operator="lessThan">
      <formula>0</formula>
    </cfRule>
  </conditionalFormatting>
  <conditionalFormatting sqref="AB12:AD12">
    <cfRule type="cellIs" dxfId="1" priority="72" stopIfTrue="1" operator="between">
      <formula>#REF!</formula>
      <formula>0</formula>
    </cfRule>
  </conditionalFormatting>
  <conditionalFormatting sqref="AC12:AD12">
    <cfRule type="cellIs" dxfId="3" priority="158" stopIfTrue="1" operator="lessThan">
      <formula>0</formula>
    </cfRule>
  </conditionalFormatting>
  <conditionalFormatting sqref="AF12">
    <cfRule type="cellIs" dxfId="0" priority="33" stopIfTrue="1" operator="between">
      <formula>#REF!</formula>
      <formula>#REF!</formula>
    </cfRule>
    <cfRule type="cellIs" dxfId="1" priority="34" stopIfTrue="1" operator="between">
      <formula>#REF!</formula>
      <formula>0</formula>
    </cfRule>
    <cfRule type="cellIs" dxfId="3" priority="35" stopIfTrue="1" operator="lessThan">
      <formula>0</formula>
    </cfRule>
  </conditionalFormatting>
  <conditionalFormatting sqref="C14:D14">
    <cfRule type="cellIs" dxfId="0" priority="589" stopIfTrue="1" operator="between">
      <formula>#REF!</formula>
      <formula>#REF!</formula>
    </cfRule>
    <cfRule type="cellIs" dxfId="1" priority="590" stopIfTrue="1" operator="between">
      <formula>#REF!</formula>
      <formula>0</formula>
    </cfRule>
    <cfRule type="cellIs" dxfId="3" priority="591" stopIfTrue="1" operator="lessThan">
      <formula>0</formula>
    </cfRule>
  </conditionalFormatting>
  <conditionalFormatting sqref="H14">
    <cfRule type="cellIs" dxfId="2" priority="770" stopIfTrue="1" operator="lessThan">
      <formula>0</formula>
    </cfRule>
  </conditionalFormatting>
  <conditionalFormatting sqref="H14:L14">
    <cfRule type="cellIs" dxfId="0" priority="755" stopIfTrue="1" operator="between">
      <formula>#REF!</formula>
      <formula>#REF!</formula>
    </cfRule>
    <cfRule type="cellIs" dxfId="1" priority="756" stopIfTrue="1" operator="between">
      <formula>#REF!</formula>
      <formula>0</formula>
    </cfRule>
  </conditionalFormatting>
  <conditionalFormatting sqref="I14:L14">
    <cfRule type="cellIs" dxfId="3" priority="766" stopIfTrue="1" operator="lessThan">
      <formula>0</formula>
    </cfRule>
  </conditionalFormatting>
  <conditionalFormatting sqref="T14">
    <cfRule type="cellIs" dxfId="3" priority="765" stopIfTrue="1" operator="lessThan">
      <formula>0</formula>
    </cfRule>
  </conditionalFormatting>
  <conditionalFormatting sqref="V14:X14">
    <cfRule type="cellIs" dxfId="0" priority="80" stopIfTrue="1" operator="between">
      <formula>#REF!</formula>
      <formula>#REF!</formula>
    </cfRule>
    <cfRule type="cellIs" dxfId="1" priority="81" stopIfTrue="1" operator="between">
      <formula>#REF!</formula>
      <formula>0</formula>
    </cfRule>
  </conditionalFormatting>
  <conditionalFormatting sqref="W14:X14">
    <cfRule type="cellIs" dxfId="3" priority="82" stopIfTrue="1" operator="lessThan">
      <formula>0</formula>
    </cfRule>
  </conditionalFormatting>
  <conditionalFormatting sqref="AF14">
    <cfRule type="cellIs" dxfId="3" priority="38" stopIfTrue="1" operator="lessThan">
      <formula>0</formula>
    </cfRule>
  </conditionalFormatting>
  <conditionalFormatting sqref="AH14">
    <cfRule type="cellIs" dxfId="0" priority="430" stopIfTrue="1" operator="between">
      <formula>#REF!</formula>
      <formula>#REF!</formula>
    </cfRule>
    <cfRule type="cellIs" dxfId="1" priority="431" stopIfTrue="1" operator="between">
      <formula>#REF!</formula>
      <formula>0</formula>
    </cfRule>
    <cfRule type="cellIs" dxfId="2" priority="432" stopIfTrue="1" operator="lessThan">
      <formula>0</formula>
    </cfRule>
  </conditionalFormatting>
  <conditionalFormatting sqref="AO14:AP14">
    <cfRule type="cellIs" dxfId="3" priority="783" stopIfTrue="1" operator="lessThan">
      <formula>0</formula>
    </cfRule>
  </conditionalFormatting>
  <conditionalFormatting sqref="AR14">
    <cfRule type="cellIs" dxfId="2" priority="778" stopIfTrue="1" operator="lessThan">
      <formula>0</formula>
    </cfRule>
  </conditionalFormatting>
  <conditionalFormatting sqref="AR14:AT14">
    <cfRule type="cellIs" dxfId="0" priority="776" stopIfTrue="1" operator="between">
      <formula>#REF!</formula>
      <formula>#REF!</formula>
    </cfRule>
    <cfRule type="cellIs" dxfId="1" priority="777" stopIfTrue="1" operator="between">
      <formula>#REF!</formula>
      <formula>0</formula>
    </cfRule>
  </conditionalFormatting>
  <conditionalFormatting sqref="AS14:AT14">
    <cfRule type="cellIs" dxfId="3" priority="779" stopIfTrue="1" operator="lessThan">
      <formula>0</formula>
    </cfRule>
  </conditionalFormatting>
  <conditionalFormatting sqref="F15">
    <cfRule type="cellIs" dxfId="2" priority="287" stopIfTrue="1" operator="lessThan">
      <formula>0</formula>
    </cfRule>
  </conditionalFormatting>
  <conditionalFormatting sqref="F15:H15">
    <cfRule type="cellIs" dxfId="0" priority="285" stopIfTrue="1" operator="between">
      <formula>#REF!</formula>
      <formula>#REF!</formula>
    </cfRule>
    <cfRule type="cellIs" dxfId="1" priority="286" stopIfTrue="1" operator="between">
      <formula>#REF!</formula>
      <formula>0</formula>
    </cfRule>
  </conditionalFormatting>
  <conditionalFormatting sqref="G15:H15">
    <cfRule type="cellIs" dxfId="3" priority="288" stopIfTrue="1" operator="lessThan">
      <formula>0</formula>
    </cfRule>
  </conditionalFormatting>
  <conditionalFormatting sqref="J15">
    <cfRule type="cellIs" dxfId="2" priority="295" stopIfTrue="1" operator="lessThan">
      <formula>0</formula>
    </cfRule>
  </conditionalFormatting>
  <conditionalFormatting sqref="J15:L15">
    <cfRule type="cellIs" dxfId="0" priority="293" stopIfTrue="1" operator="between">
      <formula>#REF!</formula>
      <formula>#REF!</formula>
    </cfRule>
    <cfRule type="cellIs" dxfId="1" priority="294" stopIfTrue="1" operator="between">
      <formula>#REF!</formula>
      <formula>0</formula>
    </cfRule>
  </conditionalFormatting>
  <conditionalFormatting sqref="K15:L15">
    <cfRule type="cellIs" dxfId="3" priority="296" stopIfTrue="1" operator="lessThan">
      <formula>0</formula>
    </cfRule>
  </conditionalFormatting>
  <conditionalFormatting sqref="T15">
    <cfRule type="cellIs" dxfId="2" priority="299" stopIfTrue="1" operator="lessThan">
      <formula>0</formula>
    </cfRule>
  </conditionalFormatting>
  <conditionalFormatting sqref="AF15">
    <cfRule type="cellIs" dxfId="2" priority="261" stopIfTrue="1" operator="lessThan">
      <formula>0</formula>
    </cfRule>
  </conditionalFormatting>
  <conditionalFormatting sqref="AO15">
    <cfRule type="cellIs" dxfId="3" priority="272" stopIfTrue="1" operator="lessThan">
      <formula>0</formula>
    </cfRule>
  </conditionalFormatting>
  <conditionalFormatting sqref="AP15">
    <cfRule type="cellIs" dxfId="2" priority="277" stopIfTrue="1" operator="lessThan">
      <formula>0</formula>
    </cfRule>
  </conditionalFormatting>
  <conditionalFormatting sqref="AT15">
    <cfRule type="cellIs" dxfId="2" priority="280" stopIfTrue="1" operator="lessThan">
      <formula>0</formula>
    </cfRule>
  </conditionalFormatting>
  <conditionalFormatting sqref="AT15:AV15">
    <cfRule type="cellIs" dxfId="0" priority="278" stopIfTrue="1" operator="between">
      <formula>#REF!</formula>
      <formula>#REF!</formula>
    </cfRule>
    <cfRule type="cellIs" dxfId="1" priority="279" stopIfTrue="1" operator="between">
      <formula>#REF!</formula>
      <formula>0</formula>
    </cfRule>
  </conditionalFormatting>
  <conditionalFormatting sqref="AU15:AV15">
    <cfRule type="cellIs" dxfId="3" priority="281" stopIfTrue="1" operator="lessThan">
      <formula>0</formula>
    </cfRule>
  </conditionalFormatting>
  <conditionalFormatting sqref="AX15">
    <cfRule type="cellIs" dxfId="0" priority="282" stopIfTrue="1" operator="between">
      <formula>#REF!</formula>
      <formula>#REF!</formula>
    </cfRule>
    <cfRule type="cellIs" dxfId="1" priority="283" stopIfTrue="1" operator="between">
      <formula>#REF!</formula>
      <formula>0</formula>
    </cfRule>
    <cfRule type="cellIs" dxfId="2" priority="284" stopIfTrue="1" operator="lessThan">
      <formula>0</formula>
    </cfRule>
  </conditionalFormatting>
  <conditionalFormatting sqref="R16">
    <cfRule type="cellIs" dxfId="2" priority="2373" stopIfTrue="1" operator="lessThan">
      <formula>0</formula>
    </cfRule>
  </conditionalFormatting>
  <conditionalFormatting sqref="R16:T16">
    <cfRule type="cellIs" dxfId="0" priority="2371" stopIfTrue="1" operator="between">
      <formula>#REF!</formula>
      <formula>#REF!</formula>
    </cfRule>
    <cfRule type="cellIs" dxfId="1" priority="2372" stopIfTrue="1" operator="between">
      <formula>#REF!</formula>
      <formula>0</formula>
    </cfRule>
  </conditionalFormatting>
  <conditionalFormatting sqref="S16:T16">
    <cfRule type="cellIs" dxfId="3" priority="2376" stopIfTrue="1" operator="lessThan">
      <formula>0</formula>
    </cfRule>
  </conditionalFormatting>
  <conditionalFormatting sqref="V16">
    <cfRule type="cellIs" dxfId="0" priority="682" stopIfTrue="1" operator="between">
      <formula>#REF!</formula>
      <formula>#REF!</formula>
    </cfRule>
    <cfRule type="cellIs" dxfId="1" priority="683" stopIfTrue="1" operator="between">
      <formula>#REF!</formula>
      <formula>0</formula>
    </cfRule>
  </conditionalFormatting>
  <conditionalFormatting sqref="Y16:Z16">
    <cfRule type="cellIs" dxfId="3" priority="789" stopIfTrue="1" operator="lessThan">
      <formula>0</formula>
    </cfRule>
  </conditionalFormatting>
  <conditionalFormatting sqref="AF16">
    <cfRule type="cellIs" dxfId="2" priority="1767" stopIfTrue="1" operator="lessThan">
      <formula>0</formula>
    </cfRule>
  </conditionalFormatting>
  <conditionalFormatting sqref="AF16:AH16">
    <cfRule type="cellIs" dxfId="0" priority="1765" stopIfTrue="1" operator="between">
      <formula>#REF!</formula>
      <formula>#REF!</formula>
    </cfRule>
    <cfRule type="cellIs" dxfId="1" priority="1766" stopIfTrue="1" operator="between">
      <formula>#REF!</formula>
      <formula>0</formula>
    </cfRule>
  </conditionalFormatting>
  <conditionalFormatting sqref="AG16:AH16">
    <cfRule type="cellIs" dxfId="3" priority="1788" stopIfTrue="1" operator="lessThan">
      <formula>0</formula>
    </cfRule>
  </conditionalFormatting>
  <conditionalFormatting sqref="AL16">
    <cfRule type="cellIs" dxfId="2" priority="1791" stopIfTrue="1" operator="lessThan">
      <formula>0</formula>
    </cfRule>
  </conditionalFormatting>
  <conditionalFormatting sqref="AL16:AN16">
    <cfRule type="cellIs" dxfId="0" priority="1789" stopIfTrue="1" operator="between">
      <formula>#REF!</formula>
      <formula>#REF!</formula>
    </cfRule>
    <cfRule type="cellIs" dxfId="1" priority="1790" stopIfTrue="1" operator="between">
      <formula>#REF!</formula>
      <formula>0</formula>
    </cfRule>
  </conditionalFormatting>
  <conditionalFormatting sqref="AM16:AN16">
    <cfRule type="cellIs" dxfId="3" priority="2352" stopIfTrue="1" operator="lessThan">
      <formula>0</formula>
    </cfRule>
  </conditionalFormatting>
  <conditionalFormatting sqref="O18:P18">
    <cfRule type="cellIs" dxfId="0" priority="3256" stopIfTrue="1" operator="between">
      <formula>#REF!</formula>
      <formula>#REF!</formula>
    </cfRule>
    <cfRule type="cellIs" dxfId="1" priority="3257" stopIfTrue="1" operator="between">
      <formula>#REF!</formula>
      <formula>0</formula>
    </cfRule>
    <cfRule type="cellIs" dxfId="3" priority="3258" stopIfTrue="1" operator="lessThan">
      <formula>0</formula>
    </cfRule>
  </conditionalFormatting>
  <conditionalFormatting sqref="T18">
    <cfRule type="cellIs" dxfId="0" priority="333" stopIfTrue="1" operator="between">
      <formula>#REF!</formula>
      <formula>#REF!</formula>
    </cfRule>
    <cfRule type="cellIs" dxfId="1" priority="334" stopIfTrue="1" operator="between">
      <formula>#REF!</formula>
      <formula>0</formula>
    </cfRule>
    <cfRule type="cellIs" dxfId="3" priority="335" stopIfTrue="1" operator="lessThan">
      <formula>0</formula>
    </cfRule>
  </conditionalFormatting>
  <conditionalFormatting sqref="V18">
    <cfRule type="cellIs" dxfId="2" priority="15" stopIfTrue="1" operator="lessThan">
      <formula>0</formula>
    </cfRule>
    <cfRule type="cellIs" dxfId="1" priority="14" stopIfTrue="1" operator="between">
      <formula>#REF!</formula>
      <formula>0</formula>
    </cfRule>
    <cfRule type="cellIs" dxfId="0" priority="13" stopIfTrue="1" operator="between">
      <formula>#REF!</formula>
      <formula>#REF!</formula>
    </cfRule>
  </conditionalFormatting>
  <conditionalFormatting sqref="W18">
    <cfRule type="cellIs" dxfId="3" priority="12" stopIfTrue="1" operator="lessThan">
      <formula>0</formula>
    </cfRule>
    <cfRule type="cellIs" dxfId="1" priority="11" stopIfTrue="1" operator="between">
      <formula>#REF!</formula>
      <formula>0</formula>
    </cfRule>
    <cfRule type="cellIs" dxfId="0" priority="10" stopIfTrue="1" operator="between">
      <formula>#REF!</formula>
      <formula>#REF!</formula>
    </cfRule>
  </conditionalFormatting>
  <conditionalFormatting sqref="Z18">
    <cfRule type="cellIs" dxfId="2" priority="18" stopIfTrue="1" operator="lessThan">
      <formula>0</formula>
    </cfRule>
    <cfRule type="cellIs" dxfId="1" priority="17" stopIfTrue="1" operator="between">
      <formula>#REF!</formula>
      <formula>0</formula>
    </cfRule>
    <cfRule type="cellIs" dxfId="0" priority="16" stopIfTrue="1" operator="between">
      <formula>#REF!</formula>
      <formula>#REF!</formula>
    </cfRule>
  </conditionalFormatting>
  <conditionalFormatting sqref="O20:P20">
    <cfRule type="cellIs" dxfId="0" priority="2827" stopIfTrue="1" operator="between">
      <formula>#REF!</formula>
      <formula>#REF!</formula>
    </cfRule>
    <cfRule type="cellIs" dxfId="1" priority="2828" stopIfTrue="1" operator="between">
      <formula>#REF!</formula>
      <formula>0</formula>
    </cfRule>
    <cfRule type="cellIs" dxfId="3" priority="2829" stopIfTrue="1" operator="lessThan">
      <formula>0</formula>
    </cfRule>
  </conditionalFormatting>
  <conditionalFormatting sqref="X20">
    <cfRule type="cellIs" dxfId="2" priority="2559" stopIfTrue="1" operator="lessThan">
      <formula>0</formula>
    </cfRule>
  </conditionalFormatting>
  <conditionalFormatting sqref="X20:Z20">
    <cfRule type="cellIs" dxfId="0" priority="2557" stopIfTrue="1" operator="between">
      <formula>#REF!</formula>
      <formula>#REF!</formula>
    </cfRule>
    <cfRule type="cellIs" dxfId="1" priority="2558" stopIfTrue="1" operator="between">
      <formula>#REF!</formula>
      <formula>0</formula>
    </cfRule>
  </conditionalFormatting>
  <conditionalFormatting sqref="Y20:Z20">
    <cfRule type="cellIs" dxfId="3" priority="2562" stopIfTrue="1" operator="lessThan">
      <formula>0</formula>
    </cfRule>
  </conditionalFormatting>
  <conditionalFormatting sqref="AB20">
    <cfRule type="cellIs" dxfId="2" priority="2577" stopIfTrue="1" operator="lessThan">
      <formula>0</formula>
    </cfRule>
  </conditionalFormatting>
  <conditionalFormatting sqref="AB20:AD20">
    <cfRule type="cellIs" dxfId="0" priority="2575" stopIfTrue="1" operator="between">
      <formula>#REF!</formula>
      <formula>#REF!</formula>
    </cfRule>
    <cfRule type="cellIs" dxfId="1" priority="2576" stopIfTrue="1" operator="between">
      <formula>#REF!</formula>
      <formula>0</formula>
    </cfRule>
  </conditionalFormatting>
  <conditionalFormatting sqref="AC20:AD20">
    <cfRule type="cellIs" dxfId="3" priority="2580" stopIfTrue="1" operator="lessThan">
      <formula>0</formula>
    </cfRule>
  </conditionalFormatting>
  <conditionalFormatting sqref="AF20">
    <cfRule type="cellIs" dxfId="2" priority="2568" stopIfTrue="1" operator="lessThan">
      <formula>0</formula>
    </cfRule>
  </conditionalFormatting>
  <conditionalFormatting sqref="AF20:AH20">
    <cfRule type="cellIs" dxfId="0" priority="2566" stopIfTrue="1" operator="between">
      <formula>#REF!</formula>
      <formula>#REF!</formula>
    </cfRule>
    <cfRule type="cellIs" dxfId="1" priority="2567" stopIfTrue="1" operator="between">
      <formula>#REF!</formula>
      <formula>0</formula>
    </cfRule>
  </conditionalFormatting>
  <conditionalFormatting sqref="AG20:AH20">
    <cfRule type="cellIs" dxfId="3" priority="2571" stopIfTrue="1" operator="lessThan">
      <formula>0</formula>
    </cfRule>
  </conditionalFormatting>
  <conditionalFormatting sqref="AL20">
    <cfRule type="cellIs" dxfId="2" priority="2586" stopIfTrue="1" operator="lessThan">
      <formula>0</formula>
    </cfRule>
  </conditionalFormatting>
  <conditionalFormatting sqref="AL20:AN20">
    <cfRule type="cellIs" dxfId="0" priority="2584" stopIfTrue="1" operator="between">
      <formula>#REF!</formula>
      <formula>#REF!</formula>
    </cfRule>
    <cfRule type="cellIs" dxfId="1" priority="2585" stopIfTrue="1" operator="between">
      <formula>#REF!</formula>
      <formula>0</formula>
    </cfRule>
  </conditionalFormatting>
  <conditionalFormatting sqref="AM20:AN20">
    <cfRule type="cellIs" dxfId="3" priority="2589" stopIfTrue="1" operator="lessThan">
      <formula>0</formula>
    </cfRule>
  </conditionalFormatting>
  <conditionalFormatting sqref="D21">
    <cfRule type="cellIs" dxfId="0" priority="382" stopIfTrue="1" operator="between">
      <formula>#REF!</formula>
      <formula>#REF!</formula>
    </cfRule>
    <cfRule type="cellIs" dxfId="1" priority="383" stopIfTrue="1" operator="between">
      <formula>#REF!</formula>
      <formula>0</formula>
    </cfRule>
    <cfRule type="cellIs" dxfId="3" priority="384" stopIfTrue="1" operator="lessThan">
      <formula>0</formula>
    </cfRule>
  </conditionalFormatting>
  <conditionalFormatting sqref="F21">
    <cfRule type="cellIs" dxfId="2" priority="402" stopIfTrue="1" operator="lessThan">
      <formula>0</formula>
    </cfRule>
  </conditionalFormatting>
  <conditionalFormatting sqref="F21:H21">
    <cfRule type="cellIs" dxfId="0" priority="385" stopIfTrue="1" operator="between">
      <formula>#REF!</formula>
      <formula>#REF!</formula>
    </cfRule>
    <cfRule type="cellIs" dxfId="1" priority="401" stopIfTrue="1" operator="between">
      <formula>#REF!</formula>
      <formula>0</formula>
    </cfRule>
  </conditionalFormatting>
  <conditionalFormatting sqref="G21:H21">
    <cfRule type="cellIs" dxfId="3" priority="403" stopIfTrue="1" operator="lessThan">
      <formula>0</formula>
    </cfRule>
  </conditionalFormatting>
  <conditionalFormatting sqref="J21">
    <cfRule type="cellIs" dxfId="0" priority="398" stopIfTrue="1" operator="between">
      <formula>#REF!</formula>
      <formula>#REF!</formula>
    </cfRule>
    <cfRule type="cellIs" dxfId="1" priority="399" stopIfTrue="1" operator="between">
      <formula>#REF!</formula>
      <formula>0</formula>
    </cfRule>
    <cfRule type="cellIs" dxfId="2" priority="400" stopIfTrue="1" operator="lessThan">
      <formula>0</formula>
    </cfRule>
  </conditionalFormatting>
  <conditionalFormatting sqref="W21">
    <cfRule type="cellIs" dxfId="0" priority="125" stopIfTrue="1" operator="between">
      <formula>#REF!</formula>
      <formula>#REF!</formula>
    </cfRule>
    <cfRule type="cellIs" dxfId="1" priority="126" stopIfTrue="1" operator="between">
      <formula>#REF!</formula>
      <formula>0</formula>
    </cfRule>
    <cfRule type="cellIs" dxfId="3" priority="127" stopIfTrue="1" operator="lessThan">
      <formula>0</formula>
    </cfRule>
  </conditionalFormatting>
  <conditionalFormatting sqref="Z21">
    <cfRule type="cellIs" dxfId="0" priority="128" stopIfTrue="1" operator="between">
      <formula>#REF!</formula>
      <formula>#REF!</formula>
    </cfRule>
    <cfRule type="cellIs" dxfId="1" priority="129" stopIfTrue="1" operator="between">
      <formula>#REF!</formula>
      <formula>0</formula>
    </cfRule>
    <cfRule type="cellIs" dxfId="2" priority="130" stopIfTrue="1" operator="lessThan">
      <formula>0</formula>
    </cfRule>
  </conditionalFormatting>
  <conditionalFormatting sqref="AJ21">
    <cfRule type="cellIs" dxfId="0" priority="53" stopIfTrue="1" operator="between">
      <formula>#REF!</formula>
      <formula>#REF!</formula>
    </cfRule>
    <cfRule type="cellIs" dxfId="1" priority="54" stopIfTrue="1" operator="between">
      <formula>#REF!</formula>
      <formula>0</formula>
    </cfRule>
    <cfRule type="cellIs" dxfId="2" priority="55" stopIfTrue="1" operator="lessThan">
      <formula>0</formula>
    </cfRule>
  </conditionalFormatting>
  <conditionalFormatting sqref="T23">
    <cfRule type="cellIs" dxfId="3" priority="41" stopIfTrue="1" operator="lessThan">
      <formula>0</formula>
    </cfRule>
  </conditionalFormatting>
  <conditionalFormatting sqref="V23">
    <cfRule type="cellIs" dxfId="2" priority="367" stopIfTrue="1" operator="lessThan">
      <formula>0</formula>
    </cfRule>
  </conditionalFormatting>
  <conditionalFormatting sqref="V23:X23">
    <cfRule type="cellIs" dxfId="0" priority="140" stopIfTrue="1" operator="between">
      <formula>#REF!</formula>
      <formula>#REF!</formula>
    </cfRule>
    <cfRule type="cellIs" dxfId="1" priority="141" stopIfTrue="1" operator="between">
      <formula>#REF!</formula>
      <formula>0</formula>
    </cfRule>
  </conditionalFormatting>
  <conditionalFormatting sqref="W23">
    <cfRule type="cellIs" dxfId="3" priority="142" stopIfTrue="1" operator="lessThan">
      <formula>0</formula>
    </cfRule>
  </conditionalFormatting>
  <conditionalFormatting sqref="X23">
    <cfRule type="cellIs" dxfId="2" priority="2613" stopIfTrue="1" operator="lessThan">
      <formula>0</formula>
    </cfRule>
  </conditionalFormatting>
  <conditionalFormatting sqref="AA23:AD23">
    <cfRule type="cellIs" dxfId="0" priority="2611" stopIfTrue="1" operator="between">
      <formula>#REF!</formula>
      <formula>#REF!</formula>
    </cfRule>
    <cfRule type="cellIs" dxfId="1" priority="2612" stopIfTrue="1" operator="between">
      <formula>#REF!</formula>
      <formula>0</formula>
    </cfRule>
    <cfRule type="cellIs" dxfId="3" priority="2634" stopIfTrue="1" operator="lessThan">
      <formula>0</formula>
    </cfRule>
  </conditionalFormatting>
  <conditionalFormatting sqref="AB23">
    <cfRule type="cellIs" dxfId="2" priority="2631" stopIfTrue="1" operator="lessThan">
      <formula>0</formula>
    </cfRule>
  </conditionalFormatting>
  <conditionalFormatting sqref="AF23">
    <cfRule type="cellIs" dxfId="0" priority="218" stopIfTrue="1" operator="between">
      <formula>#REF!</formula>
      <formula>#REF!</formula>
    </cfRule>
    <cfRule type="cellIs" dxfId="1" priority="219" stopIfTrue="1" operator="between">
      <formula>#REF!</formula>
      <formula>0</formula>
    </cfRule>
    <cfRule type="cellIs" dxfId="2" priority="220" stopIfTrue="1" operator="lessThan">
      <formula>0</formula>
    </cfRule>
  </conditionalFormatting>
  <conditionalFormatting sqref="AH23">
    <cfRule type="cellIs" dxfId="0" priority="649" stopIfTrue="1" operator="between">
      <formula>#REF!</formula>
      <formula>#REF!</formula>
    </cfRule>
    <cfRule type="cellIs" dxfId="1" priority="650" stopIfTrue="1" operator="between">
      <formula>#REF!</formula>
      <formula>0</formula>
    </cfRule>
    <cfRule type="cellIs" dxfId="2" priority="651" stopIfTrue="1" operator="lessThan">
      <formula>0</formula>
    </cfRule>
  </conditionalFormatting>
  <conditionalFormatting sqref="AO23:AP23">
    <cfRule type="cellIs" dxfId="3" priority="2334" stopIfTrue="1" operator="lessThan">
      <formula>0</formula>
    </cfRule>
  </conditionalFormatting>
  <conditionalFormatting sqref="AR23">
    <cfRule type="cellIs" dxfId="2" priority="2322" stopIfTrue="1" operator="lessThan">
      <formula>0</formula>
    </cfRule>
  </conditionalFormatting>
  <conditionalFormatting sqref="AR23:AT23">
    <cfRule type="cellIs" dxfId="0" priority="2320" stopIfTrue="1" operator="between">
      <formula>#REF!</formula>
      <formula>#REF!</formula>
    </cfRule>
    <cfRule type="cellIs" dxfId="1" priority="2321" stopIfTrue="1" operator="between">
      <formula>#REF!</formula>
      <formula>0</formula>
    </cfRule>
  </conditionalFormatting>
  <conditionalFormatting sqref="AS23:AT23">
    <cfRule type="cellIs" dxfId="3" priority="2325" stopIfTrue="1" operator="lessThan">
      <formula>0</formula>
    </cfRule>
  </conditionalFormatting>
  <conditionalFormatting sqref="T24">
    <cfRule type="cellIs" dxfId="2" priority="258" stopIfTrue="1" operator="lessThan">
      <formula>0</formula>
    </cfRule>
  </conditionalFormatting>
  <conditionalFormatting sqref="AO24">
    <cfRule type="cellIs" dxfId="3" priority="231" stopIfTrue="1" operator="lessThan">
      <formula>0</formula>
    </cfRule>
  </conditionalFormatting>
  <conditionalFormatting sqref="AP24">
    <cfRule type="cellIs" dxfId="2" priority="236" stopIfTrue="1" operator="lessThan">
      <formula>0</formula>
    </cfRule>
  </conditionalFormatting>
  <conditionalFormatting sqref="AT24">
    <cfRule type="cellIs" dxfId="2" priority="239" stopIfTrue="1" operator="lessThan">
      <formula>0</formula>
    </cfRule>
  </conditionalFormatting>
  <conditionalFormatting sqref="AT24:AV24">
    <cfRule type="cellIs" dxfId="0" priority="237" stopIfTrue="1" operator="between">
      <formula>#REF!</formula>
      <formula>#REF!</formula>
    </cfRule>
    <cfRule type="cellIs" dxfId="1" priority="238" stopIfTrue="1" operator="between">
      <formula>#REF!</formula>
      <formula>0</formula>
    </cfRule>
  </conditionalFormatting>
  <conditionalFormatting sqref="AU24:AV24">
    <cfRule type="cellIs" dxfId="3" priority="240" stopIfTrue="1" operator="lessThan">
      <formula>0</formula>
    </cfRule>
  </conditionalFormatting>
  <conditionalFormatting sqref="F26">
    <cfRule type="cellIs" dxfId="2" priority="205" stopIfTrue="1" operator="lessThan">
      <formula>0</formula>
    </cfRule>
  </conditionalFormatting>
  <conditionalFormatting sqref="F26:H26">
    <cfRule type="cellIs" dxfId="0" priority="203" stopIfTrue="1" operator="between">
      <formula>#REF!</formula>
      <formula>#REF!</formula>
    </cfRule>
    <cfRule type="cellIs" dxfId="1" priority="204" stopIfTrue="1" operator="between">
      <formula>#REF!</formula>
      <formula>0</formula>
    </cfRule>
  </conditionalFormatting>
  <conditionalFormatting sqref="G26:H26">
    <cfRule type="cellIs" dxfId="3" priority="206" stopIfTrue="1" operator="lessThan">
      <formula>0</formula>
    </cfRule>
  </conditionalFormatting>
  <conditionalFormatting sqref="J26">
    <cfRule type="cellIs" dxfId="2" priority="213" stopIfTrue="1" operator="lessThan">
      <formula>0</formula>
    </cfRule>
  </conditionalFormatting>
  <conditionalFormatting sqref="J26:L26">
    <cfRule type="cellIs" dxfId="0" priority="211" stopIfTrue="1" operator="between">
      <formula>#REF!</formula>
      <formula>#REF!</formula>
    </cfRule>
    <cfRule type="cellIs" dxfId="1" priority="212" stopIfTrue="1" operator="between">
      <formula>#REF!</formula>
      <formula>0</formula>
    </cfRule>
  </conditionalFormatting>
  <conditionalFormatting sqref="K26:L26">
    <cfRule type="cellIs" dxfId="3" priority="214" stopIfTrue="1" operator="lessThan">
      <formula>0</formula>
    </cfRule>
  </conditionalFormatting>
  <conditionalFormatting sqref="T26">
    <cfRule type="cellIs" dxfId="0" priority="215" stopIfTrue="1" operator="between">
      <formula>#REF!</formula>
      <formula>#REF!</formula>
    </cfRule>
    <cfRule type="cellIs" dxfId="1" priority="216" stopIfTrue="1" operator="between">
      <formula>#REF!</formula>
      <formula>0</formula>
    </cfRule>
    <cfRule type="cellIs" dxfId="2" priority="217" stopIfTrue="1" operator="lessThan">
      <formula>0</formula>
    </cfRule>
  </conditionalFormatting>
  <conditionalFormatting sqref="X26">
    <cfRule type="cellIs" dxfId="2" priority="182" stopIfTrue="1" operator="lessThan">
      <formula>0</formula>
    </cfRule>
  </conditionalFormatting>
  <conditionalFormatting sqref="X26:Z26">
    <cfRule type="cellIs" dxfId="0" priority="180" stopIfTrue="1" operator="between">
      <formula>#REF!</formula>
      <formula>#REF!</formula>
    </cfRule>
    <cfRule type="cellIs" dxfId="1" priority="181" stopIfTrue="1" operator="between">
      <formula>#REF!</formula>
      <formula>0</formula>
    </cfRule>
  </conditionalFormatting>
  <conditionalFormatting sqref="AB26">
    <cfRule type="cellIs" dxfId="2" priority="185" stopIfTrue="1" operator="lessThan">
      <formula>0</formula>
    </cfRule>
  </conditionalFormatting>
  <conditionalFormatting sqref="AB26:AD26">
    <cfRule type="cellIs" dxfId="0" priority="183" stopIfTrue="1" operator="between">
      <formula>#REF!</formula>
      <formula>#REF!</formula>
    </cfRule>
    <cfRule type="cellIs" dxfId="1" priority="184" stopIfTrue="1" operator="between">
      <formula>#REF!</formula>
      <formula>0</formula>
    </cfRule>
  </conditionalFormatting>
  <conditionalFormatting sqref="AC26:AD26">
    <cfRule type="cellIs" dxfId="3" priority="186" stopIfTrue="1" operator="lessThan">
      <formula>0</formula>
    </cfRule>
  </conditionalFormatting>
  <conditionalFormatting sqref="AJ26">
    <cfRule type="cellIs" dxfId="2" priority="193" stopIfTrue="1" operator="lessThan">
      <formula>0</formula>
    </cfRule>
  </conditionalFormatting>
  <conditionalFormatting sqref="AK26:AL26">
    <cfRule type="cellIs" dxfId="3" priority="194" stopIfTrue="1" operator="lessThan">
      <formula>0</formula>
    </cfRule>
  </conditionalFormatting>
  <conditionalFormatting sqref="AN26">
    <cfRule type="cellIs" dxfId="2" priority="189" stopIfTrue="1" operator="lessThan">
      <formula>0</formula>
    </cfRule>
  </conditionalFormatting>
  <conditionalFormatting sqref="AN26:AP26">
    <cfRule type="cellIs" dxfId="0" priority="187" stopIfTrue="1" operator="between">
      <formula>#REF!</formula>
      <formula>#REF!</formula>
    </cfRule>
    <cfRule type="cellIs" dxfId="1" priority="188" stopIfTrue="1" operator="between">
      <formula>#REF!</formula>
      <formula>0</formula>
    </cfRule>
  </conditionalFormatting>
  <conditionalFormatting sqref="AO26">
    <cfRule type="cellIs" dxfId="3" priority="190" stopIfTrue="1" operator="lessThan">
      <formula>0</formula>
    </cfRule>
  </conditionalFormatting>
  <conditionalFormatting sqref="AP26">
    <cfRule type="cellIs" dxfId="2" priority="195" stopIfTrue="1" operator="lessThan">
      <formula>0</formula>
    </cfRule>
  </conditionalFormatting>
  <conditionalFormatting sqref="AT26">
    <cfRule type="cellIs" dxfId="2" priority="198" stopIfTrue="1" operator="lessThan">
      <formula>0</formula>
    </cfRule>
  </conditionalFormatting>
  <conditionalFormatting sqref="AT26:AV26">
    <cfRule type="cellIs" dxfId="0" priority="196" stopIfTrue="1" operator="between">
      <formula>#REF!</formula>
      <formula>#REF!</formula>
    </cfRule>
    <cfRule type="cellIs" dxfId="1" priority="197" stopIfTrue="1" operator="between">
      <formula>#REF!</formula>
      <formula>0</formula>
    </cfRule>
  </conditionalFormatting>
  <conditionalFormatting sqref="AU26:AV26">
    <cfRule type="cellIs" dxfId="3" priority="199" stopIfTrue="1" operator="lessThan">
      <formula>0</formula>
    </cfRule>
  </conditionalFormatting>
  <conditionalFormatting sqref="AX26">
    <cfRule type="cellIs" dxfId="0" priority="200" stopIfTrue="1" operator="between">
      <formula>#REF!</formula>
      <formula>#REF!</formula>
    </cfRule>
    <cfRule type="cellIs" dxfId="1" priority="201" stopIfTrue="1" operator="between">
      <formula>#REF!</formula>
      <formula>0</formula>
    </cfRule>
    <cfRule type="cellIs" dxfId="2" priority="202" stopIfTrue="1" operator="lessThan">
      <formula>0</formula>
    </cfRule>
  </conditionalFormatting>
  <conditionalFormatting sqref="AJ27">
    <cfRule type="cellIs" dxfId="0" priority="883" stopIfTrue="1" operator="between">
      <formula>#REF!</formula>
      <formula>#REF!</formula>
    </cfRule>
    <cfRule type="cellIs" dxfId="1" priority="884" stopIfTrue="1" operator="between">
      <formula>#REF!</formula>
      <formula>0</formula>
    </cfRule>
    <cfRule type="cellIs" dxfId="2" priority="885" stopIfTrue="1" operator="lessThan">
      <formula>0</formula>
    </cfRule>
  </conditionalFormatting>
  <conditionalFormatting sqref="Z31">
    <cfRule type="cellIs" dxfId="2" priority="3282" stopIfTrue="1" operator="lessThan">
      <formula>0</formula>
    </cfRule>
  </conditionalFormatting>
  <conditionalFormatting sqref="Z31:AB31">
    <cfRule type="cellIs" dxfId="0" priority="3280" stopIfTrue="1" operator="between">
      <formula>#REF!</formula>
      <formula>#REF!</formula>
    </cfRule>
    <cfRule type="cellIs" dxfId="1" priority="3281" stopIfTrue="1" operator="between">
      <formula>#REF!</formula>
      <formula>0</formula>
    </cfRule>
  </conditionalFormatting>
  <conditionalFormatting sqref="AA31:AB31">
    <cfRule type="cellIs" dxfId="3" priority="3285" stopIfTrue="1" operator="lessThan">
      <formula>0</formula>
    </cfRule>
  </conditionalFormatting>
  <conditionalFormatting sqref="F32">
    <cfRule type="cellIs" dxfId="2" priority="1185" stopIfTrue="1" operator="lessThan">
      <formula>0</formula>
    </cfRule>
  </conditionalFormatting>
  <conditionalFormatting sqref="F32:H32">
    <cfRule type="cellIs" dxfId="0" priority="1183" stopIfTrue="1" operator="between">
      <formula>#REF!</formula>
      <formula>#REF!</formula>
    </cfRule>
    <cfRule type="cellIs" dxfId="1" priority="1184" stopIfTrue="1" operator="between">
      <formula>#REF!</formula>
      <formula>0</formula>
    </cfRule>
  </conditionalFormatting>
  <conditionalFormatting sqref="G32:H32">
    <cfRule type="cellIs" dxfId="3" priority="1188" stopIfTrue="1" operator="lessThan">
      <formula>0</formula>
    </cfRule>
  </conditionalFormatting>
  <conditionalFormatting sqref="J32">
    <cfRule type="cellIs" dxfId="2" priority="1203" stopIfTrue="1" operator="lessThan">
      <formula>0</formula>
    </cfRule>
  </conditionalFormatting>
  <conditionalFormatting sqref="J32:L32">
    <cfRule type="cellIs" dxfId="0" priority="1201" stopIfTrue="1" operator="between">
      <formula>#REF!</formula>
      <formula>#REF!</formula>
    </cfRule>
    <cfRule type="cellIs" dxfId="1" priority="1202" stopIfTrue="1" operator="between">
      <formula>#REF!</formula>
      <formula>0</formula>
    </cfRule>
  </conditionalFormatting>
  <conditionalFormatting sqref="K32:L32">
    <cfRule type="cellIs" dxfId="3" priority="1206" stopIfTrue="1" operator="lessThan">
      <formula>0</formula>
    </cfRule>
  </conditionalFormatting>
  <conditionalFormatting sqref="T32">
    <cfRule type="cellIs" dxfId="0" priority="1210" stopIfTrue="1" operator="between">
      <formula>#REF!</formula>
      <formula>#REF!</formula>
    </cfRule>
    <cfRule type="cellIs" dxfId="1" priority="1211" stopIfTrue="1" operator="between">
      <formula>#REF!</formula>
      <formula>0</formula>
    </cfRule>
    <cfRule type="cellIs" dxfId="2" priority="1212" stopIfTrue="1" operator="lessThan">
      <formula>0</formula>
    </cfRule>
  </conditionalFormatting>
  <conditionalFormatting sqref="X32">
    <cfRule type="cellIs" dxfId="2" priority="918" stopIfTrue="1" operator="lessThan">
      <formula>0</formula>
    </cfRule>
  </conditionalFormatting>
  <conditionalFormatting sqref="X32:Z32">
    <cfRule type="cellIs" dxfId="0" priority="916" stopIfTrue="1" operator="between">
      <formula>#REF!</formula>
      <formula>#REF!</formula>
    </cfRule>
    <cfRule type="cellIs" dxfId="1" priority="917" stopIfTrue="1" operator="between">
      <formula>#REF!</formula>
      <formula>0</formula>
    </cfRule>
  </conditionalFormatting>
  <conditionalFormatting sqref="AB32">
    <cfRule type="cellIs" dxfId="2" priority="927" stopIfTrue="1" operator="lessThan">
      <formula>0</formula>
    </cfRule>
  </conditionalFormatting>
  <conditionalFormatting sqref="AB32:AD32">
    <cfRule type="cellIs" dxfId="0" priority="925" stopIfTrue="1" operator="between">
      <formula>#REF!</formula>
      <formula>#REF!</formula>
    </cfRule>
    <cfRule type="cellIs" dxfId="1" priority="926" stopIfTrue="1" operator="between">
      <formula>#REF!</formula>
      <formula>0</formula>
    </cfRule>
  </conditionalFormatting>
  <conditionalFormatting sqref="AC32:AD32">
    <cfRule type="cellIs" dxfId="3" priority="930" stopIfTrue="1" operator="lessThan">
      <formula>0</formula>
    </cfRule>
  </conditionalFormatting>
  <conditionalFormatting sqref="AF32">
    <cfRule type="cellIs" dxfId="0" priority="808" stopIfTrue="1" operator="between">
      <formula>#REF!</formula>
      <formula>#REF!</formula>
    </cfRule>
    <cfRule type="cellIs" dxfId="1" priority="809" stopIfTrue="1" operator="between">
      <formula>#REF!</formula>
      <formula>0</formula>
    </cfRule>
    <cfRule type="cellIs" dxfId="2" priority="810" stopIfTrue="1" operator="lessThan">
      <formula>0</formula>
    </cfRule>
  </conditionalFormatting>
  <conditionalFormatting sqref="AJ32">
    <cfRule type="cellIs" dxfId="2" priority="1116" stopIfTrue="1" operator="lessThan">
      <formula>0</formula>
    </cfRule>
  </conditionalFormatting>
  <conditionalFormatting sqref="AJ32:AL32">
    <cfRule type="cellIs" dxfId="0" priority="1114" stopIfTrue="1" operator="between">
      <formula>#REF!</formula>
      <formula>#REF!</formula>
    </cfRule>
    <cfRule type="cellIs" dxfId="1" priority="1115" stopIfTrue="1" operator="between">
      <formula>#REF!</formula>
      <formula>0</formula>
    </cfRule>
  </conditionalFormatting>
  <conditionalFormatting sqref="AK32:AL32">
    <cfRule type="cellIs" dxfId="3" priority="1119" stopIfTrue="1" operator="lessThan">
      <formula>0</formula>
    </cfRule>
  </conditionalFormatting>
  <conditionalFormatting sqref="AN32">
    <cfRule type="cellIs" dxfId="2" priority="945" stopIfTrue="1" operator="lessThan">
      <formula>0</formula>
    </cfRule>
  </conditionalFormatting>
  <conditionalFormatting sqref="AN32:AP32">
    <cfRule type="cellIs" dxfId="0" priority="943" stopIfTrue="1" operator="between">
      <formula>#REF!</formula>
      <formula>#REF!</formula>
    </cfRule>
    <cfRule type="cellIs" dxfId="1" priority="944" stopIfTrue="1" operator="between">
      <formula>#REF!</formula>
      <formula>0</formula>
    </cfRule>
  </conditionalFormatting>
  <conditionalFormatting sqref="AO32">
    <cfRule type="cellIs" dxfId="3" priority="948" stopIfTrue="1" operator="lessThan">
      <formula>0</formula>
    </cfRule>
  </conditionalFormatting>
  <conditionalFormatting sqref="AP32">
    <cfRule type="cellIs" dxfId="2" priority="1125" stopIfTrue="1" operator="lessThan">
      <formula>0</formula>
    </cfRule>
  </conditionalFormatting>
  <conditionalFormatting sqref="AT32">
    <cfRule type="cellIs" dxfId="2" priority="1128" stopIfTrue="1" operator="lessThan">
      <formula>0</formula>
    </cfRule>
  </conditionalFormatting>
  <conditionalFormatting sqref="AT32:AV32">
    <cfRule type="cellIs" dxfId="0" priority="1126" stopIfTrue="1" operator="between">
      <formula>#REF!</formula>
      <formula>#REF!</formula>
    </cfRule>
    <cfRule type="cellIs" dxfId="1" priority="1127" stopIfTrue="1" operator="between">
      <formula>#REF!</formula>
      <formula>0</formula>
    </cfRule>
  </conditionalFormatting>
  <conditionalFormatting sqref="AU32:AV32">
    <cfRule type="cellIs" dxfId="3" priority="1131" stopIfTrue="1" operator="lessThan">
      <formula>0</formula>
    </cfRule>
  </conditionalFormatting>
  <conditionalFormatting sqref="AX32">
    <cfRule type="cellIs" dxfId="0" priority="1135" stopIfTrue="1" operator="between">
      <formula>#REF!</formula>
      <formula>#REF!</formula>
    </cfRule>
    <cfRule type="cellIs" dxfId="1" priority="1136" stopIfTrue="1" operator="between">
      <formula>#REF!</formula>
      <formula>0</formula>
    </cfRule>
    <cfRule type="cellIs" dxfId="2" priority="1137" stopIfTrue="1" operator="lessThan">
      <formula>0</formula>
    </cfRule>
  </conditionalFormatting>
  <conditionalFormatting sqref="E33:F33">
    <cfRule type="cellIs" dxfId="0" priority="1093" stopIfTrue="1" operator="between">
      <formula>#REF!</formula>
      <formula>#REF!</formula>
    </cfRule>
    <cfRule type="cellIs" dxfId="1" priority="1094" stopIfTrue="1" operator="between">
      <formula>#REF!</formula>
      <formula>0</formula>
    </cfRule>
    <cfRule type="cellIs" dxfId="3" priority="1095" stopIfTrue="1" operator="lessThan">
      <formula>0</formula>
    </cfRule>
  </conditionalFormatting>
  <conditionalFormatting sqref="M33:N33">
    <cfRule type="cellIs" dxfId="0" priority="1087" stopIfTrue="1" operator="between">
      <formula>#REF!</formula>
      <formula>#REF!</formula>
    </cfRule>
    <cfRule type="cellIs" dxfId="1" priority="1088" stopIfTrue="1" operator="between">
      <formula>#REF!</formula>
      <formula>0</formula>
    </cfRule>
    <cfRule type="cellIs" dxfId="3" priority="1089" stopIfTrue="1" operator="lessThan">
      <formula>0</formula>
    </cfRule>
  </conditionalFormatting>
  <conditionalFormatting sqref="AK33:AL33">
    <cfRule type="cellIs" dxfId="0" priority="1072" stopIfTrue="1" operator="between">
      <formula>#REF!</formula>
      <formula>#REF!</formula>
    </cfRule>
    <cfRule type="cellIs" dxfId="1" priority="1073" stopIfTrue="1" operator="between">
      <formula>#REF!</formula>
      <formula>0</formula>
    </cfRule>
    <cfRule type="cellIs" dxfId="3" priority="1074" stopIfTrue="1" operator="lessThan">
      <formula>0</formula>
    </cfRule>
  </conditionalFormatting>
  <conditionalFormatting sqref="AS33">
    <cfRule type="cellIs" dxfId="0" priority="1066" stopIfTrue="1" operator="between">
      <formula>#REF!</formula>
      <formula>#REF!</formula>
    </cfRule>
    <cfRule type="cellIs" dxfId="1" priority="1067" stopIfTrue="1" operator="between">
      <formula>#REF!</formula>
      <formula>0</formula>
    </cfRule>
    <cfRule type="cellIs" dxfId="3" priority="1068" stopIfTrue="1" operator="lessThan">
      <formula>0</formula>
    </cfRule>
  </conditionalFormatting>
  <conditionalFormatting sqref="AJ34:AL34">
    <cfRule type="cellIs" dxfId="0" priority="3127" stopIfTrue="1" operator="between">
      <formula>#REF!</formula>
      <formula>#REF!</formula>
    </cfRule>
    <cfRule type="cellIs" dxfId="1" priority="3128" stopIfTrue="1" operator="between">
      <formula>#REF!</formula>
      <formula>0</formula>
    </cfRule>
  </conditionalFormatting>
  <conditionalFormatting sqref="AK35:AL35">
    <cfRule type="cellIs" dxfId="0" priority="2809" stopIfTrue="1" operator="between">
      <formula>#REF!</formula>
      <formula>#REF!</formula>
    </cfRule>
    <cfRule type="cellIs" dxfId="1" priority="2810" stopIfTrue="1" operator="between">
      <formula>#REF!</formula>
      <formula>0</formula>
    </cfRule>
    <cfRule type="cellIs" dxfId="3" priority="2811" stopIfTrue="1" operator="lessThan">
      <formula>0</formula>
    </cfRule>
  </conditionalFormatting>
  <conditionalFormatting sqref="F23:F24">
    <cfRule type="cellIs" dxfId="2" priority="246" stopIfTrue="1" operator="lessThan">
      <formula>0</formula>
    </cfRule>
  </conditionalFormatting>
  <conditionalFormatting sqref="J23:J24">
    <cfRule type="cellIs" dxfId="2" priority="254" stopIfTrue="1" operator="lessThan">
      <formula>0</formula>
    </cfRule>
  </conditionalFormatting>
  <conditionalFormatting sqref="N9:N10">
    <cfRule type="cellIs" dxfId="2" priority="3315" stopIfTrue="1" operator="lessThan">
      <formula>0</formula>
    </cfRule>
  </conditionalFormatting>
  <conditionalFormatting sqref="N12:N13">
    <cfRule type="cellIs" dxfId="2" priority="165" stopIfTrue="1" operator="lessThan">
      <formula>0</formula>
    </cfRule>
  </conditionalFormatting>
  <conditionalFormatting sqref="N15:N16">
    <cfRule type="cellIs" dxfId="2" priority="291" stopIfTrue="1" operator="lessThan">
      <formula>0</formula>
    </cfRule>
  </conditionalFormatting>
  <conditionalFormatting sqref="N18:N20">
    <cfRule type="cellIs" dxfId="0" priority="2824" stopIfTrue="1" operator="between">
      <formula>#REF!</formula>
      <formula>#REF!</formula>
    </cfRule>
    <cfRule type="cellIs" dxfId="1" priority="2825" stopIfTrue="1" operator="between">
      <formula>#REF!</formula>
      <formula>0</formula>
    </cfRule>
    <cfRule type="cellIs" dxfId="2" priority="2826" stopIfTrue="1" operator="lessThan">
      <formula>0</formula>
    </cfRule>
  </conditionalFormatting>
  <conditionalFormatting sqref="N21:N28">
    <cfRule type="cellIs" dxfId="2" priority="209" stopIfTrue="1" operator="lessThan">
      <formula>0</formula>
    </cfRule>
  </conditionalFormatting>
  <conditionalFormatting sqref="N31:N32">
    <cfRule type="cellIs" dxfId="2" priority="1194" stopIfTrue="1" operator="lessThan">
      <formula>0</formula>
    </cfRule>
  </conditionalFormatting>
  <conditionalFormatting sqref="N34:N35">
    <cfRule type="cellIs" dxfId="2" priority="2817" stopIfTrue="1" operator="lessThan">
      <formula>0</formula>
    </cfRule>
  </conditionalFormatting>
  <conditionalFormatting sqref="P4:P6">
    <cfRule type="cellIs" dxfId="0" priority="3295" stopIfTrue="1" operator="between">
      <formula>#REF!</formula>
      <formula>#REF!</formula>
    </cfRule>
    <cfRule type="cellIs" dxfId="1" priority="3296" stopIfTrue="1" operator="between">
      <formula>#REF!</formula>
      <formula>0</formula>
    </cfRule>
    <cfRule type="cellIs" dxfId="3" priority="3297" stopIfTrue="1" operator="lessThan">
      <formula>0</formula>
    </cfRule>
  </conditionalFormatting>
  <conditionalFormatting sqref="R20:R21">
    <cfRule type="cellIs" dxfId="2" priority="396" stopIfTrue="1" operator="lessThan">
      <formula>0</formula>
    </cfRule>
  </conditionalFormatting>
  <conditionalFormatting sqref="T14:T15">
    <cfRule type="cellIs" dxfId="0" priority="297" stopIfTrue="1" operator="between">
      <formula>#REF!</formula>
      <formula>#REF!</formula>
    </cfRule>
    <cfRule type="cellIs" dxfId="1" priority="298" stopIfTrue="1" operator="between">
      <formula>#REF!</formula>
      <formula>0</formula>
    </cfRule>
  </conditionalFormatting>
  <conditionalFormatting sqref="T23:T24">
    <cfRule type="cellIs" dxfId="0" priority="39" stopIfTrue="1" operator="between">
      <formula>#REF!</formula>
      <formula>#REF!</formula>
    </cfRule>
    <cfRule type="cellIs" dxfId="1" priority="40" stopIfTrue="1" operator="between">
      <formula>#REF!</formula>
      <formula>0</formula>
    </cfRule>
  </conditionalFormatting>
  <conditionalFormatting sqref="V10:V11">
    <cfRule type="cellIs" dxfId="1" priority="471" stopIfTrue="1" operator="between">
      <formula>#REF!</formula>
      <formula>0</formula>
    </cfRule>
    <cfRule type="cellIs" dxfId="3" priority="511" stopIfTrue="1" operator="lessThan">
      <formula>0</formula>
    </cfRule>
  </conditionalFormatting>
  <conditionalFormatting sqref="V10:V12">
    <cfRule type="cellIs" dxfId="0" priority="83" stopIfTrue="1" operator="between">
      <formula>#REF!</formula>
      <formula>#REF!</formula>
    </cfRule>
  </conditionalFormatting>
  <conditionalFormatting sqref="V20:V21">
    <cfRule type="cellIs" dxfId="0" priority="361" stopIfTrue="1" operator="between">
      <formula>#REF!</formula>
      <formula>#REF!</formula>
    </cfRule>
    <cfRule type="cellIs" dxfId="1" priority="362" stopIfTrue="1" operator="between">
      <formula>#REF!</formula>
      <formula>0</formula>
    </cfRule>
    <cfRule type="cellIs" dxfId="2" priority="363" stopIfTrue="1" operator="lessThan">
      <formula>0</formula>
    </cfRule>
  </conditionalFormatting>
  <conditionalFormatting sqref="X15:X16">
    <cfRule type="cellIs" dxfId="2" priority="124" stopIfTrue="1" operator="lessThan">
      <formula>0</formula>
    </cfRule>
  </conditionalFormatting>
  <conditionalFormatting sqref="AB14:AB16">
    <cfRule type="cellIs" dxfId="2" priority="79" stopIfTrue="1" operator="lessThan">
      <formula>0</formula>
    </cfRule>
  </conditionalFormatting>
  <conditionalFormatting sqref="AF14:AF15">
    <cfRule type="cellIs" dxfId="0" priority="36" stopIfTrue="1" operator="between">
      <formula>#REF!</formula>
      <formula>#REF!</formula>
    </cfRule>
    <cfRule type="cellIs" dxfId="1" priority="37" stopIfTrue="1" operator="between">
      <formula>#REF!</formula>
      <formula>0</formula>
    </cfRule>
  </conditionalFormatting>
  <conditionalFormatting sqref="AF26:AF27">
    <cfRule type="cellIs" dxfId="0" priority="177" stopIfTrue="1" operator="between">
      <formula>#REF!</formula>
      <formula>#REF!</formula>
    </cfRule>
    <cfRule type="cellIs" dxfId="1" priority="178" stopIfTrue="1" operator="between">
      <formula>#REF!</formula>
      <formula>0</formula>
    </cfRule>
    <cfRule type="cellIs" dxfId="2" priority="179" stopIfTrue="1" operator="lessThan">
      <formula>0</formula>
    </cfRule>
  </conditionalFormatting>
  <conditionalFormatting sqref="AJ14:AJ15">
    <cfRule type="cellIs" dxfId="2" priority="275" stopIfTrue="1" operator="lessThan">
      <formula>0</formula>
    </cfRule>
  </conditionalFormatting>
  <conditionalFormatting sqref="AJ23:AJ24">
    <cfRule type="cellIs" dxfId="2" priority="58" stopIfTrue="1" operator="lessThan">
      <formula>0</formula>
    </cfRule>
  </conditionalFormatting>
  <conditionalFormatting sqref="AN14:AN15">
    <cfRule type="cellIs" dxfId="2" priority="271" stopIfTrue="1" operator="lessThan">
      <formula>0</formula>
    </cfRule>
  </conditionalFormatting>
  <conditionalFormatting sqref="AN23:AN24">
    <cfRule type="cellIs" dxfId="2" priority="230" stopIfTrue="1" operator="lessThan">
      <formula>0</formula>
    </cfRule>
  </conditionalFormatting>
  <conditionalFormatting sqref="AN27:AN28">
    <cfRule type="cellIs" dxfId="0" priority="1984" stopIfTrue="1" operator="between">
      <formula>#REF!</formula>
      <formula>#REF!</formula>
    </cfRule>
    <cfRule type="cellIs" dxfId="1" priority="1985" stopIfTrue="1" operator="between">
      <formula>#REF!</formula>
      <formula>0</formula>
    </cfRule>
    <cfRule type="cellIs" dxfId="3" priority="1986" stopIfTrue="1" operator="lessThan">
      <formula>0</formula>
    </cfRule>
  </conditionalFormatting>
  <conditionalFormatting sqref="AR11:AR12">
    <cfRule type="cellIs" dxfId="0" priority="574" stopIfTrue="1" operator="between">
      <formula>#REF!</formula>
      <formula>#REF!</formula>
    </cfRule>
    <cfRule type="cellIs" dxfId="1" priority="575" stopIfTrue="1" operator="between">
      <formula>#REF!</formula>
      <formula>0</formula>
    </cfRule>
    <cfRule type="cellIs" dxfId="3" priority="576" stopIfTrue="1" operator="lessThan">
      <formula>0</formula>
    </cfRule>
  </conditionalFormatting>
  <conditionalFormatting sqref="AT11:AT12">
    <cfRule type="cellIs" dxfId="0" priority="577" stopIfTrue="1" operator="between">
      <formula>#REF!</formula>
      <formula>#REF!</formula>
    </cfRule>
    <cfRule type="cellIs" dxfId="1" priority="578" stopIfTrue="1" operator="between">
      <formula>#REF!</formula>
      <formula>0</formula>
    </cfRule>
    <cfRule type="cellIs" dxfId="3" priority="579" stopIfTrue="1" operator="lessThan">
      <formula>0</formula>
    </cfRule>
  </conditionalFormatting>
  <conditionalFormatting sqref="AV11:AV12">
    <cfRule type="cellIs" dxfId="0" priority="568" stopIfTrue="1" operator="between">
      <formula>#REF!</formula>
      <formula>#REF!</formula>
    </cfRule>
    <cfRule type="cellIs" dxfId="1" priority="569" stopIfTrue="1" operator="between">
      <formula>#REF!</formula>
      <formula>0</formula>
    </cfRule>
    <cfRule type="cellIs" dxfId="3" priority="570" stopIfTrue="1" operator="lessThan">
      <formula>0</formula>
    </cfRule>
  </conditionalFormatting>
  <conditionalFormatting sqref="AX11:AX12">
    <cfRule type="cellIs" dxfId="0" priority="571" stopIfTrue="1" operator="between">
      <formula>#REF!</formula>
      <formula>#REF!</formula>
    </cfRule>
    <cfRule type="cellIs" dxfId="1" priority="572" stopIfTrue="1" operator="between">
      <formula>#REF!</formula>
      <formula>0</formula>
    </cfRule>
    <cfRule type="cellIs" dxfId="3" priority="573" stopIfTrue="1" operator="lessThan">
      <formula>0</formula>
    </cfRule>
  </conditionalFormatting>
  <conditionalFormatting sqref="AX23:AX24">
    <cfRule type="cellIs" dxfId="0" priority="241" stopIfTrue="1" operator="between">
      <formula>#REF!</formula>
      <formula>#REF!</formula>
    </cfRule>
    <cfRule type="cellIs" dxfId="1" priority="242" stopIfTrue="1" operator="between">
      <formula>#REF!</formula>
      <formula>0</formula>
    </cfRule>
    <cfRule type="cellIs" dxfId="2" priority="243" stopIfTrue="1" operator="lessThan">
      <formula>0</formula>
    </cfRule>
  </conditionalFormatting>
  <conditionalFormatting sqref="N2 N5 N37:N51 N53 N89:N65538">
    <cfRule type="cellIs" dxfId="2" priority="3291" stopIfTrue="1" operator="lessThan">
      <formula>0</formula>
    </cfRule>
  </conditionalFormatting>
  <conditionalFormatting sqref="N2:P2 N5:O5 N37:P51 N53:P53 N89:P65538">
    <cfRule type="cellIs" dxfId="0" priority="3289" stopIfTrue="1" operator="between">
      <formula>#REF!</formula>
      <formula>#REF!</formula>
    </cfRule>
    <cfRule type="cellIs" dxfId="1" priority="3290" stopIfTrue="1" operator="between">
      <formula>#REF!</formula>
      <formula>0</formula>
    </cfRule>
  </conditionalFormatting>
  <conditionalFormatting sqref="O2:P2 O5 O37:P51 O53:P53 O89:P65538">
    <cfRule type="cellIs" dxfId="3" priority="3294" stopIfTrue="1" operator="lessThan">
      <formula>0</formula>
    </cfRule>
  </conditionalFormatting>
  <conditionalFormatting sqref="N9 N10:P10">
    <cfRule type="cellIs" dxfId="0" priority="3313" stopIfTrue="1" operator="between">
      <formula>#REF!</formula>
      <formula>#REF!</formula>
    </cfRule>
    <cfRule type="cellIs" dxfId="1" priority="3314" stopIfTrue="1" operator="between">
      <formula>#REF!</formula>
      <formula>0</formula>
    </cfRule>
  </conditionalFormatting>
  <conditionalFormatting sqref="F11:H12">
    <cfRule type="cellIs" dxfId="0" priority="159" stopIfTrue="1" operator="between">
      <formula>#REF!</formula>
      <formula>#REF!</formula>
    </cfRule>
    <cfRule type="cellIs" dxfId="1" priority="160" stopIfTrue="1" operator="between">
      <formula>#REF!</formula>
      <formula>0</formula>
    </cfRule>
  </conditionalFormatting>
  <conditionalFormatting sqref="AB11:AD12">
    <cfRule type="cellIs" dxfId="0" priority="71" stopIfTrue="1" operator="between">
      <formula>#REF!</formula>
      <formula>#REF!</formula>
    </cfRule>
  </conditionalFormatting>
  <conditionalFormatting sqref="AH11:AL11 AI12:AL12">
    <cfRule type="cellIs" dxfId="0" priority="427" stopIfTrue="1" operator="between">
      <formula>#REF!</formula>
      <formula>#REF!</formula>
    </cfRule>
    <cfRule type="cellIs" dxfId="1" priority="428" stopIfTrue="1" operator="between">
      <formula>#REF!</formula>
      <formula>0</formula>
    </cfRule>
  </conditionalFormatting>
  <conditionalFormatting sqref="AI11:AL12">
    <cfRule type="cellIs" dxfId="3" priority="442" stopIfTrue="1" operator="lessThan">
      <formula>0</formula>
    </cfRule>
  </conditionalFormatting>
  <conditionalFormatting sqref="N12:P13">
    <cfRule type="cellIs" dxfId="0" priority="163" stopIfTrue="1" operator="between">
      <formula>#REF!</formula>
      <formula>#REF!</formula>
    </cfRule>
    <cfRule type="cellIs" dxfId="1" priority="164" stopIfTrue="1" operator="between">
      <formula>#REF!</formula>
      <formula>0</formula>
    </cfRule>
  </conditionalFormatting>
  <conditionalFormatting sqref="O12:P13">
    <cfRule type="cellIs" dxfId="3" priority="166" stopIfTrue="1" operator="lessThan">
      <formula>0</formula>
    </cfRule>
  </conditionalFormatting>
  <conditionalFormatting sqref="V16 V14">
    <cfRule type="cellIs" dxfId="2" priority="684" stopIfTrue="1" operator="lessThan">
      <formula>0</formula>
    </cfRule>
  </conditionalFormatting>
  <conditionalFormatting sqref="AB14:AD16">
    <cfRule type="cellIs" dxfId="0" priority="77" stopIfTrue="1" operator="between">
      <formula>#REF!</formula>
      <formula>#REF!</formula>
    </cfRule>
    <cfRule type="cellIs" dxfId="1" priority="78" stopIfTrue="1" operator="between">
      <formula>#REF!</formula>
      <formula>0</formula>
    </cfRule>
  </conditionalFormatting>
  <conditionalFormatting sqref="AC14:AD16">
    <cfRule type="cellIs" dxfId="3" priority="268" stopIfTrue="1" operator="lessThan">
      <formula>0</formula>
    </cfRule>
  </conditionalFormatting>
  <conditionalFormatting sqref="AJ14:AL15">
    <cfRule type="cellIs" dxfId="0" priority="273" stopIfTrue="1" operator="between">
      <formula>#REF!</formula>
      <formula>#REF!</formula>
    </cfRule>
    <cfRule type="cellIs" dxfId="1" priority="274" stopIfTrue="1" operator="between">
      <formula>#REF!</formula>
      <formula>0</formula>
    </cfRule>
  </conditionalFormatting>
  <conditionalFormatting sqref="AK14:AL15">
    <cfRule type="cellIs" dxfId="3" priority="276" stopIfTrue="1" operator="lessThan">
      <formula>0</formula>
    </cfRule>
  </conditionalFormatting>
  <conditionalFormatting sqref="AN14:AP15">
    <cfRule type="cellIs" dxfId="0" priority="269" stopIfTrue="1" operator="between">
      <formula>#REF!</formula>
      <formula>#REF!</formula>
    </cfRule>
    <cfRule type="cellIs" dxfId="1" priority="270" stopIfTrue="1" operator="between">
      <formula>#REF!</formula>
      <formula>0</formula>
    </cfRule>
  </conditionalFormatting>
  <conditionalFormatting sqref="N15:P16">
    <cfRule type="cellIs" dxfId="0" priority="289" stopIfTrue="1" operator="between">
      <formula>#REF!</formula>
      <formula>#REF!</formula>
    </cfRule>
    <cfRule type="cellIs" dxfId="1" priority="290" stopIfTrue="1" operator="between">
      <formula>#REF!</formula>
      <formula>0</formula>
    </cfRule>
  </conditionalFormatting>
  <conditionalFormatting sqref="O15:P16">
    <cfRule type="cellIs" dxfId="3" priority="292" stopIfTrue="1" operator="lessThan">
      <formula>0</formula>
    </cfRule>
  </conditionalFormatting>
  <conditionalFormatting sqref="X15 Z15 X16:Z16">
    <cfRule type="cellIs" dxfId="0" priority="122" stopIfTrue="1" operator="between">
      <formula>#REF!</formula>
      <formula>#REF!</formula>
    </cfRule>
    <cfRule type="cellIs" dxfId="1" priority="123" stopIfTrue="1" operator="between">
      <formula>#REF!</formula>
      <formula>0</formula>
    </cfRule>
  </conditionalFormatting>
  <conditionalFormatting sqref="R20:T21">
    <cfRule type="cellIs" dxfId="0" priority="30" stopIfTrue="1" operator="between">
      <formula>#REF!</formula>
      <formula>#REF!</formula>
    </cfRule>
    <cfRule type="cellIs" dxfId="1" priority="31" stopIfTrue="1" operator="between">
      <formula>#REF!</formula>
      <formula>0</formula>
    </cfRule>
  </conditionalFormatting>
  <conditionalFormatting sqref="S20:T21">
    <cfRule type="cellIs" dxfId="3" priority="32" stopIfTrue="1" operator="lessThan">
      <formula>0</formula>
    </cfRule>
  </conditionalFormatting>
  <conditionalFormatting sqref="N21:P28">
    <cfRule type="cellIs" dxfId="0" priority="207" stopIfTrue="1" operator="between">
      <formula>#REF!</formula>
      <formula>#REF!</formula>
    </cfRule>
    <cfRule type="cellIs" dxfId="1" priority="208" stopIfTrue="1" operator="between">
      <formula>#REF!</formula>
      <formula>0</formula>
    </cfRule>
  </conditionalFormatting>
  <conditionalFormatting sqref="O21:P28">
    <cfRule type="cellIs" dxfId="3" priority="210" stopIfTrue="1" operator="lessThan">
      <formula>0</formula>
    </cfRule>
  </conditionalFormatting>
  <conditionalFormatting sqref="F23:H24">
    <cfRule type="cellIs" dxfId="0" priority="244" stopIfTrue="1" operator="between">
      <formula>#REF!</formula>
      <formula>#REF!</formula>
    </cfRule>
    <cfRule type="cellIs" dxfId="1" priority="245" stopIfTrue="1" operator="between">
      <formula>#REF!</formula>
      <formula>0</formula>
    </cfRule>
  </conditionalFormatting>
  <conditionalFormatting sqref="G23:H24">
    <cfRule type="cellIs" dxfId="3" priority="247" stopIfTrue="1" operator="lessThan">
      <formula>0</formula>
    </cfRule>
  </conditionalFormatting>
  <conditionalFormatting sqref="J23:L24">
    <cfRule type="cellIs" dxfId="0" priority="252" stopIfTrue="1" operator="between">
      <formula>#REF!</formula>
      <formula>#REF!</formula>
    </cfRule>
    <cfRule type="cellIs" dxfId="1" priority="253" stopIfTrue="1" operator="between">
      <formula>#REF!</formula>
      <formula>0</formula>
    </cfRule>
  </conditionalFormatting>
  <conditionalFormatting sqref="K23:L24">
    <cfRule type="cellIs" dxfId="3" priority="255" stopIfTrue="1" operator="lessThan">
      <formula>0</formula>
    </cfRule>
  </conditionalFormatting>
  <conditionalFormatting sqref="AJ23:AL26">
    <cfRule type="cellIs" dxfId="0" priority="56" stopIfTrue="1" operator="between">
      <formula>#REF!</formula>
      <formula>#REF!</formula>
    </cfRule>
    <cfRule type="cellIs" dxfId="1" priority="57" stopIfTrue="1" operator="between">
      <formula>#REF!</formula>
      <formula>0</formula>
    </cfRule>
  </conditionalFormatting>
  <conditionalFormatting sqref="AK23:AL24">
    <cfRule type="cellIs" dxfId="3" priority="235" stopIfTrue="1" operator="lessThan">
      <formula>0</formula>
    </cfRule>
  </conditionalFormatting>
  <conditionalFormatting sqref="AN23:AP24">
    <cfRule type="cellIs" dxfId="0" priority="228" stopIfTrue="1" operator="between">
      <formula>#REF!</formula>
      <formula>#REF!</formula>
    </cfRule>
    <cfRule type="cellIs" dxfId="1" priority="229" stopIfTrue="1" operator="between">
      <formula>#REF!</formula>
      <formula>0</formula>
    </cfRule>
  </conditionalFormatting>
  <conditionalFormatting sqref="AJ34:AL34 AJ25:AL25">
    <cfRule type="cellIs" dxfId="3" priority="3129" stopIfTrue="1" operator="lessThan">
      <formula>0</formula>
    </cfRule>
  </conditionalFormatting>
  <conditionalFormatting sqref="N31:P32">
    <cfRule type="cellIs" dxfId="0" priority="1192" stopIfTrue="1" operator="between">
      <formula>#REF!</formula>
      <formula>#REF!</formula>
    </cfRule>
    <cfRule type="cellIs" dxfId="1" priority="1193" stopIfTrue="1" operator="between">
      <formula>#REF!</formula>
      <formula>0</formula>
    </cfRule>
  </conditionalFormatting>
  <conditionalFormatting sqref="O31:P32">
    <cfRule type="cellIs" dxfId="3" priority="1197" stopIfTrue="1" operator="lessThan">
      <formula>0</formula>
    </cfRule>
  </conditionalFormatting>
  <conditionalFormatting sqref="N34:P35">
    <cfRule type="cellIs" dxfId="0" priority="2815" stopIfTrue="1" operator="between">
      <formula>#REF!</formula>
      <formula>#REF!</formula>
    </cfRule>
    <cfRule type="cellIs" dxfId="1" priority="2816" stopIfTrue="1" operator="between">
      <formula>#REF!</formula>
      <formula>0</formula>
    </cfRule>
  </conditionalFormatting>
  <conditionalFormatting sqref="O34:P35">
    <cfRule type="cellIs" dxfId="3" priority="2820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tabSelected="1" view="pageBreakPreview" zoomScale="60" zoomScaleNormal="30" topLeftCell="G109" workbookViewId="0">
      <selection activeCell="J44" sqref="J44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68</v>
      </c>
    </row>
    <row r="2" ht="17.25" customHeight="1" spans="5:22">
      <c r="E2" s="13"/>
      <c r="F2" s="15" t="s">
        <v>69</v>
      </c>
      <c r="G2" s="16" t="s">
        <v>70</v>
      </c>
      <c r="H2" s="17" t="s">
        <v>71</v>
      </c>
      <c r="I2" s="56">
        <v>45205</v>
      </c>
      <c r="K2" s="53" t="s">
        <v>63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72</v>
      </c>
      <c r="G3" s="19"/>
      <c r="H3" s="20" t="s">
        <v>73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24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74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75</v>
      </c>
      <c r="W5" s="58"/>
    </row>
    <row r="6" customHeight="1" spans="5:23">
      <c r="E6" s="23" t="s">
        <v>76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77</v>
      </c>
      <c r="W6" s="58"/>
    </row>
    <row r="7" ht="15" customHeight="1" spans="5:23">
      <c r="E7" s="21"/>
      <c r="F7" s="24"/>
      <c r="G7" s="25" t="s">
        <v>78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79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80</v>
      </c>
      <c r="J9" s="62"/>
      <c r="K9" s="62"/>
      <c r="L9" s="62"/>
      <c r="M9" s="63" t="s">
        <v>81</v>
      </c>
      <c r="N9" s="64"/>
      <c r="O9" s="64"/>
      <c r="P9" s="64"/>
      <c r="Q9" s="115" t="s">
        <v>82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83</v>
      </c>
      <c r="G10" s="29" t="s">
        <v>84</v>
      </c>
      <c r="H10" s="29" t="s">
        <v>85</v>
      </c>
      <c r="I10" s="65" t="s">
        <v>86</v>
      </c>
      <c r="J10" s="65" t="s">
        <v>87</v>
      </c>
      <c r="K10" s="65" t="s">
        <v>88</v>
      </c>
      <c r="L10" s="66" t="s">
        <v>89</v>
      </c>
      <c r="M10" s="67" t="s">
        <v>90</v>
      </c>
      <c r="N10" s="65" t="s">
        <v>87</v>
      </c>
      <c r="O10" s="66" t="s">
        <v>89</v>
      </c>
      <c r="P10" s="66" t="s">
        <v>91</v>
      </c>
      <c r="Q10" s="120" t="s">
        <v>90</v>
      </c>
      <c r="R10" s="121" t="s">
        <v>92</v>
      </c>
      <c r="S10" s="122"/>
      <c r="T10" s="123" t="s">
        <v>93</v>
      </c>
      <c r="U10" s="124"/>
      <c r="V10" s="125" t="s">
        <v>94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95</v>
      </c>
      <c r="G11" s="30" t="s">
        <v>96</v>
      </c>
      <c r="H11" s="30" t="s">
        <v>97</v>
      </c>
      <c r="I11" s="68" t="s">
        <v>98</v>
      </c>
      <c r="J11" s="68" t="s">
        <v>99</v>
      </c>
      <c r="K11" s="68" t="s">
        <v>100</v>
      </c>
      <c r="L11" s="69" t="s">
        <v>101</v>
      </c>
      <c r="M11" s="70" t="s">
        <v>102</v>
      </c>
      <c r="N11" s="68" t="s">
        <v>103</v>
      </c>
      <c r="O11" s="71" t="s">
        <v>101</v>
      </c>
      <c r="P11" s="69" t="s">
        <v>104</v>
      </c>
      <c r="Q11" s="126" t="s">
        <v>102</v>
      </c>
      <c r="R11" s="127" t="s">
        <v>105</v>
      </c>
      <c r="S11" s="128" t="s">
        <v>106</v>
      </c>
      <c r="T11" s="127" t="s">
        <v>105</v>
      </c>
      <c r="U11" s="129" t="s">
        <v>107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108</v>
      </c>
      <c r="B12" s="3">
        <f>SUM(B13:B31,D13:D27)</f>
        <v>3.4</v>
      </c>
      <c r="C12" s="31"/>
      <c r="E12" s="21"/>
      <c r="F12" s="32" t="s">
        <v>109</v>
      </c>
      <c r="G12" s="33" t="s">
        <v>110</v>
      </c>
      <c r="H12" s="34"/>
      <c r="I12" s="735" t="s">
        <v>16</v>
      </c>
      <c r="J12" s="73"/>
      <c r="K12" s="74"/>
      <c r="L12" s="73"/>
      <c r="M12" s="75" t="s">
        <v>111</v>
      </c>
      <c r="N12" s="76" t="s">
        <v>112</v>
      </c>
      <c r="O12" s="76" t="s">
        <v>113</v>
      </c>
      <c r="P12" s="77" t="s">
        <v>114</v>
      </c>
      <c r="Q12" s="131" t="s">
        <v>115</v>
      </c>
      <c r="R12" s="132"/>
      <c r="S12" s="132"/>
      <c r="T12" s="132"/>
      <c r="U12" s="133"/>
      <c r="V12" s="134" t="s">
        <v>116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117</v>
      </c>
      <c r="R13" s="136">
        <v>4371.7</v>
      </c>
      <c r="S13" s="137">
        <v>45208</v>
      </c>
      <c r="T13" s="138">
        <f>R13-H27</f>
        <v>7.69999999999982</v>
      </c>
      <c r="U13" s="139">
        <f>S13-I2</f>
        <v>3</v>
      </c>
      <c r="V13" s="140" t="s">
        <v>118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119</v>
      </c>
      <c r="R14" s="142">
        <v>4379.6</v>
      </c>
      <c r="S14" s="143"/>
      <c r="T14" s="144">
        <f>R14-H27</f>
        <v>15.6000000000004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120</v>
      </c>
      <c r="R15" s="142">
        <v>4373.7</v>
      </c>
      <c r="S15" s="143"/>
      <c r="T15" s="147">
        <f>R15-H27</f>
        <v>9.69999999999982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121</v>
      </c>
      <c r="R16" s="149">
        <v>4375.2</v>
      </c>
      <c r="S16" s="150" t="s">
        <v>24</v>
      </c>
      <c r="T16" s="147">
        <f>R16-H27</f>
        <v>11.1999999999998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>
        <v>2.3</v>
      </c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122</v>
      </c>
      <c r="R17" s="153">
        <v>4425.2</v>
      </c>
      <c r="S17" s="154">
        <v>45340</v>
      </c>
      <c r="T17" s="138">
        <f>R17-H27</f>
        <v>61.1999999999998</v>
      </c>
      <c r="U17" s="155">
        <f>S17-I2</f>
        <v>135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123</v>
      </c>
      <c r="R18" s="157">
        <v>4487.6</v>
      </c>
      <c r="S18" s="154">
        <v>45267</v>
      </c>
      <c r="T18" s="157">
        <f>R18-H27</f>
        <v>123.6</v>
      </c>
      <c r="U18" s="155">
        <f>S18-I2</f>
        <v>62</v>
      </c>
      <c r="V18" s="158" t="s">
        <v>124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125</v>
      </c>
      <c r="R19" s="160">
        <v>4499.6</v>
      </c>
      <c r="S19" s="161"/>
      <c r="T19" s="160">
        <f>R19-H27</f>
        <v>135.6</v>
      </c>
      <c r="U19" s="162"/>
      <c r="V19" s="163" t="s">
        <v>126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127</v>
      </c>
      <c r="R20" s="160">
        <v>4499.6</v>
      </c>
      <c r="S20" s="165">
        <v>45746</v>
      </c>
      <c r="T20" s="160">
        <f>R20-H27</f>
        <v>135.6</v>
      </c>
      <c r="U20" s="166">
        <f>S20-I2</f>
        <v>541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128</v>
      </c>
      <c r="R21" s="160">
        <v>4710</v>
      </c>
      <c r="S21" s="169">
        <v>45855</v>
      </c>
      <c r="T21" s="160">
        <f>R21-H27</f>
        <v>346</v>
      </c>
      <c r="U21" s="166">
        <f>S21-I2</f>
        <v>650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129</v>
      </c>
      <c r="R22" s="160">
        <v>4415.2</v>
      </c>
      <c r="S22" s="161"/>
      <c r="T22" s="160">
        <f>R22-H27</f>
        <v>51.1999999999998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130</v>
      </c>
      <c r="R23" s="160">
        <v>4515.2</v>
      </c>
      <c r="S23" s="169">
        <v>45416</v>
      </c>
      <c r="T23" s="160">
        <f>R23-H27</f>
        <v>151.2</v>
      </c>
      <c r="U23" s="166">
        <f>S23-I2</f>
        <v>211</v>
      </c>
      <c r="V23" s="172"/>
      <c r="W23" s="58"/>
      <c r="Z23" s="245"/>
      <c r="AA23" s="246"/>
    </row>
    <row r="24" ht="30" customHeight="1" spans="1:27">
      <c r="A24" s="2">
        <v>12</v>
      </c>
      <c r="B24" s="35"/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131</v>
      </c>
      <c r="R24" s="174">
        <v>4515.2</v>
      </c>
      <c r="S24" s="175">
        <v>45420</v>
      </c>
      <c r="T24" s="174">
        <f>R24-H27</f>
        <v>151.2</v>
      </c>
      <c r="U24" s="166">
        <f>S24-I2</f>
        <v>215</v>
      </c>
      <c r="V24" s="176" t="s">
        <v>132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133</v>
      </c>
      <c r="R25" s="177"/>
      <c r="S25" s="175">
        <v>45213</v>
      </c>
      <c r="T25" s="177"/>
      <c r="U25" s="166">
        <f>S25-I2</f>
        <v>8</v>
      </c>
      <c r="V25" s="163" t="s">
        <v>126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134</v>
      </c>
      <c r="R26" s="178"/>
      <c r="S26" s="169">
        <v>45358</v>
      </c>
      <c r="T26" s="178"/>
      <c r="U26" s="179">
        <f>S26-I2</f>
        <v>153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135</v>
      </c>
      <c r="H27" s="38">
        <f>4360.6+B12</f>
        <v>4364</v>
      </c>
      <c r="I27" s="78"/>
      <c r="J27" s="79"/>
      <c r="K27" s="80"/>
      <c r="L27" s="79"/>
      <c r="M27" s="81"/>
      <c r="N27" s="82"/>
      <c r="O27" s="82"/>
      <c r="P27" s="83"/>
      <c r="Q27" s="180" t="s">
        <v>136</v>
      </c>
      <c r="R27" s="181"/>
      <c r="S27" s="182">
        <v>45216</v>
      </c>
      <c r="T27" s="181"/>
      <c r="U27" s="179">
        <f>S27-I2</f>
        <v>11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5645.2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137</v>
      </c>
      <c r="R28" s="181"/>
      <c r="S28" s="184">
        <v>45284</v>
      </c>
      <c r="T28" s="181"/>
      <c r="U28" s="185">
        <f>S28-I2</f>
        <v>79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138</v>
      </c>
      <c r="R29" s="181"/>
      <c r="S29" s="184">
        <v>45326</v>
      </c>
      <c r="T29" s="181"/>
      <c r="U29" s="185">
        <f>S29-I2</f>
        <v>121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139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5211.4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140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141</v>
      </c>
      <c r="R32" s="160">
        <v>4737.8</v>
      </c>
      <c r="S32" s="194"/>
      <c r="T32" s="160">
        <f>R32-H27</f>
        <v>373.8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142</v>
      </c>
      <c r="R33" s="196">
        <v>4583.1</v>
      </c>
      <c r="S33" s="154">
        <v>45590</v>
      </c>
      <c r="T33" s="197">
        <f>R33-H27</f>
        <v>219.1</v>
      </c>
      <c r="U33" s="155">
        <f>S33-I2</f>
        <v>385</v>
      </c>
      <c r="V33" s="198" t="s">
        <v>143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118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144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145</v>
      </c>
      <c r="R37" s="147">
        <v>4416</v>
      </c>
      <c r="S37" s="150"/>
      <c r="T37" s="160">
        <f>R37-H27</f>
        <v>52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146</v>
      </c>
      <c r="R38" s="147">
        <v>4669.3</v>
      </c>
      <c r="S38" s="150"/>
      <c r="T38" s="136">
        <f>R38-H27</f>
        <v>305.3</v>
      </c>
      <c r="U38" s="205"/>
      <c r="V38" s="206" t="s">
        <v>147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148</v>
      </c>
      <c r="R39" s="160">
        <v>4915.2</v>
      </c>
      <c r="S39" s="161"/>
      <c r="T39" s="160">
        <f>R39-H27</f>
        <v>551.2</v>
      </c>
      <c r="U39" s="208"/>
      <c r="V39" s="199" t="s">
        <v>118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149</v>
      </c>
      <c r="R40" s="178"/>
      <c r="S40" s="154">
        <v>45216</v>
      </c>
      <c r="T40" s="178"/>
      <c r="U40" s="209">
        <f>S40-I2</f>
        <v>11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150</v>
      </c>
      <c r="R41" s="210"/>
      <c r="S41" s="169">
        <v>45322</v>
      </c>
      <c r="T41" s="211"/>
      <c r="U41" s="212">
        <f>S41-I2</f>
        <v>117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151</v>
      </c>
      <c r="R42" s="178"/>
      <c r="S42" s="169">
        <v>45328</v>
      </c>
      <c r="T42" s="214"/>
      <c r="U42" s="209">
        <f>S42-I2</f>
        <v>123</v>
      </c>
      <c r="V42" s="215" t="s">
        <v>152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153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154</v>
      </c>
    </row>
    <row r="46" ht="17.25" hidden="1" customHeight="1" spans="5:22">
      <c r="E46" s="13"/>
      <c r="F46" s="15" t="s">
        <v>69</v>
      </c>
      <c r="G46" s="16" t="s">
        <v>70</v>
      </c>
      <c r="H46" s="17" t="s">
        <v>71</v>
      </c>
      <c r="I46" s="56">
        <v>44755</v>
      </c>
      <c r="K46" s="53" t="s">
        <v>63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72</v>
      </c>
      <c r="G47" s="19"/>
      <c r="H47" s="20" t="s">
        <v>73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24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74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75</v>
      </c>
      <c r="W49" s="58"/>
    </row>
    <row r="50" hidden="1" customHeight="1" spans="5:23">
      <c r="E50" s="21"/>
      <c r="F50" s="25" t="s">
        <v>76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77</v>
      </c>
      <c r="W50" s="58"/>
    </row>
    <row r="51" ht="15" hidden="1" customHeight="1" spans="5:23">
      <c r="E51" s="21"/>
      <c r="F51" s="24"/>
      <c r="G51" s="25" t="s">
        <v>78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79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155</v>
      </c>
      <c r="J53" s="62"/>
      <c r="K53" s="62"/>
      <c r="L53" s="62"/>
      <c r="M53" s="63" t="s">
        <v>156</v>
      </c>
      <c r="N53" s="64"/>
      <c r="O53" s="64"/>
      <c r="P53" s="64"/>
      <c r="Q53" s="115" t="s">
        <v>157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83</v>
      </c>
      <c r="G54" s="49" t="s">
        <v>84</v>
      </c>
      <c r="H54" s="49" t="s">
        <v>85</v>
      </c>
      <c r="I54" s="95" t="s">
        <v>86</v>
      </c>
      <c r="J54" s="96" t="s">
        <v>87</v>
      </c>
      <c r="K54" s="95" t="s">
        <v>88</v>
      </c>
      <c r="L54" s="97" t="s">
        <v>89</v>
      </c>
      <c r="M54" s="98" t="s">
        <v>90</v>
      </c>
      <c r="N54" s="96" t="s">
        <v>87</v>
      </c>
      <c r="O54" s="99" t="s">
        <v>89</v>
      </c>
      <c r="P54" s="97" t="s">
        <v>91</v>
      </c>
      <c r="Q54" s="222" t="s">
        <v>90</v>
      </c>
      <c r="R54" s="223" t="s">
        <v>158</v>
      </c>
      <c r="S54" s="224"/>
      <c r="T54" s="225" t="s">
        <v>159</v>
      </c>
      <c r="U54" s="226"/>
      <c r="V54" s="227" t="s">
        <v>94</v>
      </c>
      <c r="W54" s="58"/>
    </row>
    <row r="55" ht="36.75" hidden="1" spans="5:23">
      <c r="E55" s="21"/>
      <c r="F55" s="50" t="s">
        <v>95</v>
      </c>
      <c r="G55" s="51" t="s">
        <v>96</v>
      </c>
      <c r="H55" s="52" t="s">
        <v>97</v>
      </c>
      <c r="I55" s="100" t="s">
        <v>98</v>
      </c>
      <c r="J55" s="100" t="s">
        <v>99</v>
      </c>
      <c r="K55" s="101" t="s">
        <v>100</v>
      </c>
      <c r="L55" s="102" t="s">
        <v>101</v>
      </c>
      <c r="M55" s="103" t="s">
        <v>102</v>
      </c>
      <c r="N55" s="100" t="s">
        <v>103</v>
      </c>
      <c r="O55" s="104" t="s">
        <v>101</v>
      </c>
      <c r="P55" s="102" t="s">
        <v>104</v>
      </c>
      <c r="Q55" s="228" t="s">
        <v>102</v>
      </c>
      <c r="R55" s="229" t="s">
        <v>160</v>
      </c>
      <c r="S55" s="230" t="s">
        <v>161</v>
      </c>
      <c r="T55" s="229" t="s">
        <v>160</v>
      </c>
      <c r="U55" s="231" t="s">
        <v>162</v>
      </c>
      <c r="V55" s="232" t="s">
        <v>55</v>
      </c>
      <c r="W55" s="58"/>
    </row>
    <row r="56" ht="30" customHeight="1" spans="1:27">
      <c r="A56" s="31" t="s">
        <v>108</v>
      </c>
      <c r="B56" s="3">
        <f>SUM(B57:B75,D57:D74)</f>
        <v>2.5</v>
      </c>
      <c r="C56" s="31"/>
      <c r="E56" s="21"/>
      <c r="F56" s="32" t="s">
        <v>163</v>
      </c>
      <c r="G56" s="33" t="s">
        <v>164</v>
      </c>
      <c r="H56" s="34"/>
      <c r="I56" s="735" t="s">
        <v>16</v>
      </c>
      <c r="J56" s="73"/>
      <c r="K56" s="105"/>
      <c r="L56" s="76"/>
      <c r="M56" s="75" t="s">
        <v>165</v>
      </c>
      <c r="N56" s="76" t="s">
        <v>166</v>
      </c>
      <c r="O56" s="76" t="s">
        <v>167</v>
      </c>
      <c r="P56" s="77" t="s">
        <v>114</v>
      </c>
      <c r="Q56" s="131" t="s">
        <v>115</v>
      </c>
      <c r="R56" s="132"/>
      <c r="S56" s="132"/>
      <c r="T56" s="132"/>
      <c r="U56" s="132"/>
      <c r="V56" s="134" t="s">
        <v>116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117</v>
      </c>
      <c r="R57" s="233">
        <v>4332.3</v>
      </c>
      <c r="S57" s="137">
        <v>45210</v>
      </c>
      <c r="T57" s="234">
        <f>R57-H71</f>
        <v>10</v>
      </c>
      <c r="U57" s="139">
        <f>S57-I2</f>
        <v>5</v>
      </c>
      <c r="V57" s="235" t="s">
        <v>118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119</v>
      </c>
      <c r="R58" s="233">
        <v>4328.2</v>
      </c>
      <c r="S58" s="236"/>
      <c r="T58" s="234">
        <f>R58-H71</f>
        <v>5.89999999999964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120</v>
      </c>
      <c r="R59" s="142">
        <v>4337.3</v>
      </c>
      <c r="S59" s="143"/>
      <c r="T59" s="237">
        <f>R59-H71</f>
        <v>15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>
        <v>1.2</v>
      </c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121</v>
      </c>
      <c r="R60" s="142">
        <v>4355.6</v>
      </c>
      <c r="S60" s="143"/>
      <c r="T60" s="238">
        <f>R60-H71</f>
        <v>33.3000000000002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122</v>
      </c>
      <c r="R61" s="239">
        <v>4405.6</v>
      </c>
      <c r="S61" s="154">
        <v>45366</v>
      </c>
      <c r="T61" s="239">
        <f>R61-H71</f>
        <v>83.3000000000002</v>
      </c>
      <c r="U61" s="240">
        <f>S61-I2</f>
        <v>161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123</v>
      </c>
      <c r="R62" s="160">
        <v>4411.3</v>
      </c>
      <c r="S62" s="165">
        <v>45240</v>
      </c>
      <c r="T62" s="160">
        <f>R62-H71</f>
        <v>89</v>
      </c>
      <c r="U62" s="241">
        <f>S62-I2</f>
        <v>35</v>
      </c>
      <c r="V62" s="158" t="s">
        <v>124</v>
      </c>
      <c r="W62" s="58"/>
      <c r="Z62" s="245"/>
      <c r="AA62" s="246"/>
    </row>
    <row r="63" ht="30" customHeight="1" spans="1:27">
      <c r="A63" s="2">
        <v>7</v>
      </c>
      <c r="B63" s="39"/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125</v>
      </c>
      <c r="R63" s="160">
        <v>4518</v>
      </c>
      <c r="S63" s="242"/>
      <c r="T63" s="160">
        <f>R63-H71</f>
        <v>195.7</v>
      </c>
      <c r="U63" s="195"/>
      <c r="V63" s="163" t="s">
        <v>126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168</v>
      </c>
      <c r="R64" s="160">
        <v>4518</v>
      </c>
      <c r="S64" s="243">
        <v>45808</v>
      </c>
      <c r="T64" s="160">
        <f>R64-H71</f>
        <v>195.7</v>
      </c>
      <c r="U64" s="244">
        <f>S64-I2</f>
        <v>603</v>
      </c>
      <c r="V64" s="163"/>
      <c r="W64" s="58"/>
      <c r="Z64" s="245"/>
      <c r="AA64" s="246"/>
    </row>
    <row r="65" ht="30" customHeight="1" spans="1:27">
      <c r="A65" s="2">
        <v>9</v>
      </c>
      <c r="B65" s="35"/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128</v>
      </c>
      <c r="R65" s="160">
        <v>4618</v>
      </c>
      <c r="S65" s="243">
        <v>45808</v>
      </c>
      <c r="T65" s="160">
        <f>R65-H71</f>
        <v>295.7</v>
      </c>
      <c r="U65" s="263">
        <f>S65-I2</f>
        <v>603</v>
      </c>
      <c r="V65" s="158"/>
      <c r="W65" s="58"/>
      <c r="Z65" s="245"/>
      <c r="AA65" s="246"/>
    </row>
    <row r="66" ht="30" customHeight="1" spans="1:27">
      <c r="A66" s="2">
        <v>10</v>
      </c>
      <c r="B66" s="35"/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129</v>
      </c>
      <c r="R66" s="264">
        <v>4718</v>
      </c>
      <c r="S66" s="265"/>
      <c r="T66" s="264">
        <f>R66-H71</f>
        <v>395.7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/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130</v>
      </c>
      <c r="R67" s="267">
        <v>4818</v>
      </c>
      <c r="S67" s="268">
        <v>45443</v>
      </c>
      <c r="T67" s="136">
        <f>R67-H71</f>
        <v>495.7</v>
      </c>
      <c r="U67" s="269">
        <f>S67-I2</f>
        <v>238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131</v>
      </c>
      <c r="R68" s="267">
        <v>4818</v>
      </c>
      <c r="S68" s="268">
        <v>45808</v>
      </c>
      <c r="T68" s="136">
        <f>R68-H71</f>
        <v>495.7</v>
      </c>
      <c r="U68" s="269">
        <f>S68-I2</f>
        <v>603</v>
      </c>
      <c r="V68" s="176" t="s">
        <v>169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133</v>
      </c>
      <c r="R69" s="177"/>
      <c r="S69" s="175">
        <v>45226</v>
      </c>
      <c r="T69" s="177"/>
      <c r="U69" s="166">
        <f>S69-I2</f>
        <v>21</v>
      </c>
      <c r="V69" s="140" t="s">
        <v>126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134</v>
      </c>
      <c r="R70" s="271"/>
      <c r="S70" s="272">
        <v>45317</v>
      </c>
      <c r="T70" s="273"/>
      <c r="U70" s="269">
        <f>S70-I2</f>
        <v>112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4322.3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135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4864.6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139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140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5568.1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141</v>
      </c>
      <c r="R76" s="160">
        <v>4584.8</v>
      </c>
      <c r="S76" s="150"/>
      <c r="T76" s="284">
        <f>R76-H71</f>
        <v>262.5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170</v>
      </c>
      <c r="R77" s="147">
        <v>4445.5</v>
      </c>
      <c r="S77" s="282"/>
      <c r="T77" s="160">
        <f>R77-H71</f>
        <v>123.2</v>
      </c>
      <c r="U77" s="283"/>
      <c r="V77" s="198" t="s">
        <v>143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171</v>
      </c>
      <c r="R78" s="147">
        <v>4852.3</v>
      </c>
      <c r="S78" s="161"/>
      <c r="T78" s="160">
        <f>R78-H71</f>
        <v>530</v>
      </c>
      <c r="U78" s="151"/>
      <c r="V78" s="140" t="s">
        <v>118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172</v>
      </c>
      <c r="R79" s="147">
        <v>4818</v>
      </c>
      <c r="S79" s="200"/>
      <c r="T79" s="160">
        <f>R79-H71</f>
        <v>495.7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144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145</v>
      </c>
      <c r="R81" s="147">
        <v>4421.6</v>
      </c>
      <c r="S81" s="286"/>
      <c r="T81" s="147">
        <f>R81-H71</f>
        <v>99.3000000000002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148</v>
      </c>
      <c r="R82" s="147">
        <v>4572.6</v>
      </c>
      <c r="S82" s="273"/>
      <c r="T82" s="136">
        <f>R82-H71</f>
        <v>250.3</v>
      </c>
      <c r="U82" s="273"/>
      <c r="V82" s="206" t="s">
        <v>147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173</v>
      </c>
      <c r="R83" s="160">
        <v>4695.6</v>
      </c>
      <c r="S83" s="178"/>
      <c r="T83" s="160">
        <f>R83-H71</f>
        <v>373.3</v>
      </c>
      <c r="U83" s="178"/>
      <c r="V83" s="199" t="s">
        <v>118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174</v>
      </c>
      <c r="R84" s="160">
        <v>4572.6</v>
      </c>
      <c r="S84" s="287"/>
      <c r="T84" s="160">
        <f>R84-H71</f>
        <v>250.3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175</v>
      </c>
      <c r="R85" s="288"/>
      <c r="S85" s="289">
        <v>45238</v>
      </c>
      <c r="T85" s="211"/>
      <c r="U85" s="290">
        <f>S85-I2</f>
        <v>33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176</v>
      </c>
      <c r="R86" s="178"/>
      <c r="S86" s="169">
        <v>45246</v>
      </c>
      <c r="T86" s="214"/>
      <c r="U86" s="209">
        <f>S86-I2</f>
        <v>41</v>
      </c>
      <c r="V86" s="215" t="s">
        <v>152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177</v>
      </c>
      <c r="R87" s="178"/>
      <c r="S87" s="169">
        <v>45276</v>
      </c>
      <c r="T87" s="178"/>
      <c r="U87" s="209">
        <f>S87-I2</f>
        <v>71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154</v>
      </c>
    </row>
    <row r="90" ht="17.25" hidden="1" customHeight="1" spans="5:22">
      <c r="E90" s="13"/>
      <c r="F90" s="15" t="s">
        <v>69</v>
      </c>
      <c r="G90" s="16" t="s">
        <v>70</v>
      </c>
      <c r="H90" s="17" t="s">
        <v>71</v>
      </c>
      <c r="I90" s="56">
        <v>44755</v>
      </c>
      <c r="K90" s="53" t="s">
        <v>63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72</v>
      </c>
      <c r="G91" s="19"/>
      <c r="H91" s="20" t="s">
        <v>73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24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74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75</v>
      </c>
      <c r="W93" s="58"/>
    </row>
    <row r="94" hidden="1" customHeight="1" spans="5:23">
      <c r="E94" s="21"/>
      <c r="F94" s="25" t="s">
        <v>76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77</v>
      </c>
      <c r="W94" s="58"/>
    </row>
    <row r="95" ht="15" hidden="1" customHeight="1" spans="5:23">
      <c r="E95" s="21"/>
      <c r="F95" s="24"/>
      <c r="G95" s="25" t="s">
        <v>78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79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155</v>
      </c>
      <c r="J97" s="62"/>
      <c r="K97" s="62"/>
      <c r="L97" s="62"/>
      <c r="M97" s="63" t="s">
        <v>156</v>
      </c>
      <c r="N97" s="64"/>
      <c r="O97" s="64"/>
      <c r="P97" s="64"/>
      <c r="Q97" s="115" t="s">
        <v>157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83</v>
      </c>
      <c r="G98" s="49" t="s">
        <v>84</v>
      </c>
      <c r="H98" s="49" t="s">
        <v>85</v>
      </c>
      <c r="I98" s="95" t="s">
        <v>86</v>
      </c>
      <c r="J98" s="96" t="s">
        <v>87</v>
      </c>
      <c r="K98" s="95" t="s">
        <v>88</v>
      </c>
      <c r="L98" s="97" t="s">
        <v>89</v>
      </c>
      <c r="M98" s="98" t="s">
        <v>90</v>
      </c>
      <c r="N98" s="96" t="s">
        <v>87</v>
      </c>
      <c r="O98" s="99" t="s">
        <v>89</v>
      </c>
      <c r="P98" s="97" t="s">
        <v>91</v>
      </c>
      <c r="Q98" s="222" t="s">
        <v>90</v>
      </c>
      <c r="R98" s="223" t="s">
        <v>158</v>
      </c>
      <c r="S98" s="224"/>
      <c r="T98" s="225" t="s">
        <v>159</v>
      </c>
      <c r="U98" s="226"/>
      <c r="V98" s="227" t="s">
        <v>94</v>
      </c>
      <c r="W98" s="58"/>
    </row>
    <row r="99" ht="36.75" hidden="1" spans="5:23">
      <c r="E99" s="21"/>
      <c r="F99" s="248" t="s">
        <v>95</v>
      </c>
      <c r="G99" s="51" t="s">
        <v>96</v>
      </c>
      <c r="H99" s="52" t="s">
        <v>97</v>
      </c>
      <c r="I99" s="100" t="s">
        <v>98</v>
      </c>
      <c r="J99" s="100" t="s">
        <v>99</v>
      </c>
      <c r="K99" s="100" t="s">
        <v>100</v>
      </c>
      <c r="L99" s="102" t="s">
        <v>101</v>
      </c>
      <c r="M99" s="103" t="s">
        <v>102</v>
      </c>
      <c r="N99" s="100" t="s">
        <v>103</v>
      </c>
      <c r="O99" s="104" t="s">
        <v>101</v>
      </c>
      <c r="P99" s="102" t="s">
        <v>104</v>
      </c>
      <c r="Q99" s="228" t="s">
        <v>102</v>
      </c>
      <c r="R99" s="229" t="s">
        <v>160</v>
      </c>
      <c r="S99" s="230" t="s">
        <v>161</v>
      </c>
      <c r="T99" s="229" t="s">
        <v>160</v>
      </c>
      <c r="U99" s="231" t="s">
        <v>162</v>
      </c>
      <c r="V99" s="232" t="s">
        <v>55</v>
      </c>
      <c r="W99" s="58"/>
    </row>
    <row r="100" ht="30" customHeight="1" spans="5:27">
      <c r="E100" s="21"/>
      <c r="F100" s="249" t="s">
        <v>178</v>
      </c>
      <c r="G100" s="250" t="s">
        <v>179</v>
      </c>
      <c r="H100" s="34"/>
      <c r="I100" s="735" t="s">
        <v>180</v>
      </c>
      <c r="J100" s="257" t="s">
        <v>181</v>
      </c>
      <c r="K100" s="74" t="s">
        <v>182</v>
      </c>
      <c r="L100" s="258" t="s">
        <v>183</v>
      </c>
      <c r="M100" s="75" t="s">
        <v>184</v>
      </c>
      <c r="N100" s="76" t="s">
        <v>185</v>
      </c>
      <c r="O100" s="259" t="s">
        <v>186</v>
      </c>
      <c r="P100" s="77" t="s">
        <v>114</v>
      </c>
      <c r="Q100" s="131" t="s">
        <v>115</v>
      </c>
      <c r="R100" s="132"/>
      <c r="S100" s="132"/>
      <c r="T100" s="132"/>
      <c r="U100" s="132"/>
      <c r="V100" s="134" t="s">
        <v>116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108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117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-112</v>
      </c>
      <c r="V101" s="140" t="s">
        <v>118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119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120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121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122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-21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123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-94</v>
      </c>
      <c r="V106" s="158" t="s">
        <v>124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125</v>
      </c>
      <c r="R107" s="160">
        <v>4550.2</v>
      </c>
      <c r="S107" s="242"/>
      <c r="T107" s="160">
        <f>R107-H115</f>
        <v>102.2</v>
      </c>
      <c r="U107" s="195"/>
      <c r="V107" s="163" t="s">
        <v>118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168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-98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128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206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129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130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1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131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-97</v>
      </c>
      <c r="V112" s="176" t="s">
        <v>169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133</v>
      </c>
      <c r="R113" s="271"/>
      <c r="S113" s="268">
        <v>45109</v>
      </c>
      <c r="T113" s="273"/>
      <c r="U113" s="296">
        <f>S113-I2</f>
        <v>-96</v>
      </c>
      <c r="V113" s="140" t="s">
        <v>118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134</v>
      </c>
      <c r="R114" s="301"/>
      <c r="S114" s="302">
        <v>45245</v>
      </c>
      <c r="T114" s="301"/>
      <c r="U114" s="303">
        <f>S114-I2</f>
        <v>40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135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187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-81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188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-81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139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140</v>
      </c>
      <c r="R119" s="132"/>
      <c r="S119" s="132"/>
      <c r="T119" s="132"/>
      <c r="U119" s="132"/>
      <c r="V119" s="198" t="s">
        <v>143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141</v>
      </c>
      <c r="R120" s="312">
        <v>4462.3</v>
      </c>
      <c r="S120" s="150"/>
      <c r="T120" s="313">
        <f>R120-H115</f>
        <v>14.3000000000002</v>
      </c>
      <c r="U120" s="285"/>
      <c r="V120" s="140" t="s">
        <v>118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189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142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385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144</v>
      </c>
      <c r="R124" s="190"/>
      <c r="S124" s="190"/>
      <c r="T124" s="190"/>
      <c r="U124" s="190"/>
      <c r="V124" s="206" t="s">
        <v>147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190</v>
      </c>
      <c r="R125" s="160">
        <v>4604.1</v>
      </c>
      <c r="S125" s="319"/>
      <c r="T125" s="160">
        <f>R125-H115</f>
        <v>156.1</v>
      </c>
      <c r="U125" s="145"/>
      <c r="V125" s="199" t="s">
        <v>118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191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192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193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194</v>
      </c>
      <c r="R129" s="178"/>
      <c r="S129" s="337">
        <v>45321</v>
      </c>
      <c r="T129" s="178"/>
      <c r="U129" s="338">
        <f>S129-I2</f>
        <v>116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195</v>
      </c>
      <c r="R130" s="178"/>
      <c r="S130" s="340">
        <v>45340</v>
      </c>
      <c r="T130" s="341"/>
      <c r="U130" s="342">
        <f>S130-I2</f>
        <v>135</v>
      </c>
      <c r="V130" s="215" t="s">
        <v>152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196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2023-10-05T07:31:08Z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1033-12.2.0.13215</vt:lpwstr>
  </property>
</Properties>
</file>